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<sst xmlns="http://schemas.openxmlformats.org/spreadsheetml/2006/main" count="54" uniqueCount="50">
  <si>
    <t xml:space="preserve">遂宁市2020年高标准农田建设中央转移支付项目评审结果公示
</t>
  </si>
  <si>
    <t>项目名称</t>
  </si>
  <si>
    <t>建设单位</t>
  </si>
  <si>
    <t>建设地点</t>
  </si>
  <si>
    <t>建设任务</t>
  </si>
  <si>
    <t>计划投资（万元）</t>
  </si>
  <si>
    <t>合计</t>
  </si>
  <si>
    <t>中省资金</t>
  </si>
  <si>
    <t>地方财政</t>
  </si>
  <si>
    <t>其他资金</t>
  </si>
  <si>
    <t>小计</t>
  </si>
  <si>
    <t>银行贷款</t>
  </si>
  <si>
    <t>自筹资金</t>
  </si>
  <si>
    <t>专项债</t>
  </si>
  <si>
    <t>整合资金</t>
  </si>
  <si>
    <t>遂宁市（合计）</t>
  </si>
  <si>
    <t>涉及9个镇、45个村</t>
  </si>
  <si>
    <t>面积9.25万亩，其中高效节水面积1.39万亩</t>
  </si>
  <si>
    <t>四川省遂宁市船山区2020年永兴镇片区高标准农田建设项目</t>
  </si>
  <si>
    <t>遂宁市船山区农业农村局</t>
  </si>
  <si>
    <t>永兴镇清源村、青龙村、吉兴村、锦秀村、应龙村</t>
  </si>
  <si>
    <t>面积1.2万亩</t>
  </si>
  <si>
    <t>四川省遂宁市船山区2020年唐家乡片区高标准农田建设项目</t>
  </si>
  <si>
    <t>唐家乡金塘村、渔舟村、万福村</t>
  </si>
  <si>
    <t>面积0.6万亩，其中高效节水面积0.27万亩</t>
  </si>
  <si>
    <t>四川省遂宁市安居区2020年白马镇片区高标准农田建设项目</t>
  </si>
  <si>
    <t>遂宁市安居区农业农村局</t>
  </si>
  <si>
    <t>白马镇白果树村、清凉寺村、宝泉沟村、青峰村、白马庙村、白塔村</t>
  </si>
  <si>
    <t>面积1.4万亩，其中高效节水面积0.28万亩</t>
  </si>
  <si>
    <t>四川省遂宁市安居区2020年聚贤镇片区高标准农田建设项目</t>
  </si>
  <si>
    <t>高新区聚贤镇吉林村、快活岭村、大柏林村</t>
  </si>
  <si>
    <t>面积0.5万亩</t>
  </si>
  <si>
    <t>四川省射洪市2020年涪西镇片区高标准农田建设项目</t>
  </si>
  <si>
    <t>射洪市农业农村局</t>
  </si>
  <si>
    <t>涪西镇四方村（椿芽村）、斑竹村（活水村）、玉龙村、凤凰村（万水村）、观音村、鲤鱼村</t>
  </si>
  <si>
    <t>高标准农田面积1万亩</t>
  </si>
  <si>
    <t>四川省射洪市2020年洋溪镇片区高标准农田建设项目</t>
  </si>
  <si>
    <t>洋溪镇白流寺村（原牖壁村、白流寺村），双檬村（原双庙村、檬子坝村），古佛寺村（原金匣村），互助村（原义和村、骑龙村），岱钦桥村（原大坝村）</t>
  </si>
  <si>
    <t>高标准农田面积1.15万亩，高效节水灌溉面积0.33万亩</t>
  </si>
  <si>
    <t>四川省遂宁市蓬溪县2020年任隆镇片区高标准农田建设项目</t>
  </si>
  <si>
    <t>蓬溪县农业农村局</t>
  </si>
  <si>
    <t>任隆镇黑白沟村、红五村、红一村、白坭垭村</t>
  </si>
  <si>
    <t>面积1.2万亩，其中高效节水面积0.2万亩</t>
  </si>
  <si>
    <t>四川省遂宁市蓬溪县2020年文井镇片区高标准农田建设项目</t>
  </si>
  <si>
    <t>文井镇白鹤林村、五柏树村、青龙嘴村、新星社区、分水岭村</t>
  </si>
  <si>
    <t>面积1.2万亩，其中高效节水面积0.16万亩</t>
  </si>
  <si>
    <t>四川省遂宁市大英县2020年河边镇片区高标准农田建设项目</t>
  </si>
  <si>
    <t>大英县农业农村局</t>
  </si>
  <si>
    <t>河边镇安山村、解化沟村、金鼓村、金灵村、石全垭村、太华村、桐麻岭村、望五里村（马尖坡村）</t>
  </si>
  <si>
    <t>面积1.00万亩高标准农田，其中高效节水面积 0.15 万亩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</si>
</sst>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31" fontId="2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N7" sqref="N7"/>
    </sheetView>
  </sheetViews>
  <sheetFormatPr defaultColWidth="9" defaultRowHeight="13.5"/>
  <cols>
    <col min="1" max="1" width="22.5" customWidth="1"/>
    <col min="2" max="2" width="10.75" customWidth="1"/>
    <col min="3" max="3" width="32" customWidth="1"/>
    <col min="4" max="4" width="21.625" customWidth="1"/>
    <col min="5" max="5" width="8.125" customWidth="1"/>
    <col min="7" max="12" width="8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>
      <c r="A2" s="2">
        <v>44001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7"/>
      <c r="G3" s="7"/>
      <c r="H3" s="7"/>
      <c r="I3" s="7"/>
      <c r="J3" s="7"/>
      <c r="K3" s="7"/>
      <c r="L3" s="7"/>
    </row>
    <row r="4" ht="23" customHeight="1" spans="1:12">
      <c r="A4" s="8"/>
      <c r="B4" s="9"/>
      <c r="C4" s="10"/>
      <c r="D4" s="11"/>
      <c r="E4" s="12" t="s">
        <v>6</v>
      </c>
      <c r="F4" s="13" t="s">
        <v>7</v>
      </c>
      <c r="G4" s="14" t="s">
        <v>8</v>
      </c>
      <c r="H4" s="15" t="s">
        <v>9</v>
      </c>
      <c r="I4" s="36"/>
      <c r="J4" s="36"/>
      <c r="K4" s="36"/>
      <c r="L4" s="37"/>
    </row>
    <row r="5" ht="25" customHeight="1" spans="1:12">
      <c r="A5" s="16"/>
      <c r="B5" s="17"/>
      <c r="C5" s="18"/>
      <c r="D5" s="19"/>
      <c r="E5" s="12"/>
      <c r="F5" s="18"/>
      <c r="G5" s="20"/>
      <c r="H5" s="21" t="s">
        <v>10</v>
      </c>
      <c r="I5" s="21" t="s">
        <v>11</v>
      </c>
      <c r="J5" s="21" t="s">
        <v>12</v>
      </c>
      <c r="K5" s="21" t="s">
        <v>13</v>
      </c>
      <c r="L5" s="38" t="s">
        <v>14</v>
      </c>
    </row>
    <row r="6" ht="43.5" customHeight="1" spans="1:12">
      <c r="A6" s="22" t="s">
        <v>15</v>
      </c>
      <c r="B6" s="22"/>
      <c r="C6" s="23" t="s">
        <v>16</v>
      </c>
      <c r="D6" s="23" t="s">
        <v>17</v>
      </c>
      <c r="E6" s="24">
        <f>SUM(E7:E15)</f>
        <v>27999.8</v>
      </c>
      <c r="F6" s="25">
        <f>SUM(F7:F15)</f>
        <v>13875</v>
      </c>
      <c r="G6" s="24">
        <f>SUM(G7:G15)</f>
        <v>2406.04</v>
      </c>
      <c r="H6" s="24">
        <f>I6+J6+K6+L6</f>
        <v>11718.76</v>
      </c>
      <c r="I6" s="24"/>
      <c r="J6" s="24">
        <f>SUM(J7:J15)</f>
        <v>249.8</v>
      </c>
      <c r="K6" s="24">
        <f>SUM(K7:K15)</f>
        <v>8275</v>
      </c>
      <c r="L6" s="24">
        <f>SUM(L7:L15)</f>
        <v>3193.96</v>
      </c>
    </row>
    <row r="7" ht="51" customHeight="1" spans="1:14">
      <c r="A7" s="26" t="s">
        <v>18</v>
      </c>
      <c r="B7" s="22" t="s">
        <v>19</v>
      </c>
      <c r="C7" s="23" t="s">
        <v>20</v>
      </c>
      <c r="D7" s="23" t="s">
        <v>21</v>
      </c>
      <c r="E7" s="24">
        <f>F7+G7+H7</f>
        <v>3600</v>
      </c>
      <c r="F7" s="25">
        <v>1800</v>
      </c>
      <c r="G7" s="24"/>
      <c r="H7" s="24">
        <f t="shared" ref="H7:H15" si="0">I7+J7+K7+L7</f>
        <v>1800</v>
      </c>
      <c r="I7" s="24"/>
      <c r="J7" s="24"/>
      <c r="K7" s="24">
        <v>1091</v>
      </c>
      <c r="L7" s="24">
        <v>709</v>
      </c>
      <c r="M7" s="39"/>
      <c r="N7" s="35"/>
    </row>
    <row r="8" ht="51" customHeight="1" spans="1:14">
      <c r="A8" s="26" t="s">
        <v>22</v>
      </c>
      <c r="B8" s="22" t="s">
        <v>19</v>
      </c>
      <c r="C8" s="23" t="s">
        <v>23</v>
      </c>
      <c r="D8" s="23" t="s">
        <v>24</v>
      </c>
      <c r="E8" s="24">
        <f t="shared" ref="E8:E15" si="1">F8+G8+H8</f>
        <v>1800</v>
      </c>
      <c r="F8" s="25">
        <v>900</v>
      </c>
      <c r="G8" s="24"/>
      <c r="H8" s="24">
        <f t="shared" si="0"/>
        <v>900</v>
      </c>
      <c r="I8" s="24"/>
      <c r="J8" s="24"/>
      <c r="K8" s="40">
        <v>359</v>
      </c>
      <c r="L8" s="40">
        <v>541</v>
      </c>
      <c r="M8" s="39"/>
      <c r="N8" s="35"/>
    </row>
    <row r="9" ht="45" customHeight="1" spans="1:14">
      <c r="A9" s="26" t="s">
        <v>25</v>
      </c>
      <c r="B9" s="22" t="s">
        <v>26</v>
      </c>
      <c r="C9" s="23" t="s">
        <v>27</v>
      </c>
      <c r="D9" s="23" t="s">
        <v>28</v>
      </c>
      <c r="E9" s="24">
        <f t="shared" si="1"/>
        <v>4200</v>
      </c>
      <c r="F9" s="25">
        <v>2100</v>
      </c>
      <c r="G9" s="24"/>
      <c r="H9" s="24">
        <f t="shared" si="0"/>
        <v>2100</v>
      </c>
      <c r="I9" s="24"/>
      <c r="J9" s="24"/>
      <c r="K9" s="24">
        <v>2100</v>
      </c>
      <c r="L9" s="24"/>
      <c r="M9" s="41"/>
      <c r="N9" s="35"/>
    </row>
    <row r="10" ht="45" customHeight="1" spans="1:14">
      <c r="A10" s="26" t="s">
        <v>29</v>
      </c>
      <c r="B10" s="22" t="s">
        <v>26</v>
      </c>
      <c r="C10" s="23" t="s">
        <v>30</v>
      </c>
      <c r="D10" s="23" t="s">
        <v>31</v>
      </c>
      <c r="E10" s="24">
        <f t="shared" si="1"/>
        <v>1500</v>
      </c>
      <c r="F10" s="25">
        <v>750</v>
      </c>
      <c r="G10" s="24">
        <v>255.54</v>
      </c>
      <c r="H10" s="24">
        <f t="shared" si="0"/>
        <v>494.46</v>
      </c>
      <c r="I10" s="24"/>
      <c r="J10" s="24"/>
      <c r="K10" s="24"/>
      <c r="L10" s="24">
        <v>494.46</v>
      </c>
      <c r="M10" s="41"/>
      <c r="N10" s="35"/>
    </row>
    <row r="11" ht="46" customHeight="1" spans="1:14">
      <c r="A11" s="27" t="s">
        <v>32</v>
      </c>
      <c r="B11" s="22" t="s">
        <v>33</v>
      </c>
      <c r="C11" s="28" t="s">
        <v>34</v>
      </c>
      <c r="D11" s="28" t="s">
        <v>35</v>
      </c>
      <c r="E11" s="24">
        <f t="shared" si="1"/>
        <v>3116.2</v>
      </c>
      <c r="F11" s="25">
        <v>1500</v>
      </c>
      <c r="G11" s="24"/>
      <c r="H11" s="24">
        <f t="shared" si="0"/>
        <v>1616.2</v>
      </c>
      <c r="I11" s="24"/>
      <c r="J11" s="12">
        <v>116.2</v>
      </c>
      <c r="K11" s="12">
        <v>1500</v>
      </c>
      <c r="L11" s="24"/>
      <c r="M11" s="41"/>
      <c r="N11" s="35"/>
    </row>
    <row r="12" ht="49" customHeight="1" spans="1:14">
      <c r="A12" s="27" t="s">
        <v>36</v>
      </c>
      <c r="B12" s="22" t="s">
        <v>33</v>
      </c>
      <c r="C12" s="28" t="s">
        <v>37</v>
      </c>
      <c r="D12" s="28" t="s">
        <v>38</v>
      </c>
      <c r="E12" s="24">
        <f t="shared" si="1"/>
        <v>3583.6</v>
      </c>
      <c r="F12" s="25">
        <v>1725</v>
      </c>
      <c r="G12" s="24"/>
      <c r="H12" s="24">
        <f t="shared" si="0"/>
        <v>1858.6</v>
      </c>
      <c r="I12" s="24"/>
      <c r="J12" s="12">
        <v>133.6</v>
      </c>
      <c r="K12" s="12">
        <v>1725</v>
      </c>
      <c r="L12" s="24"/>
      <c r="M12" s="41"/>
      <c r="N12" s="35"/>
    </row>
    <row r="13" ht="48" customHeight="1" spans="1:14">
      <c r="A13" s="26" t="s">
        <v>39</v>
      </c>
      <c r="B13" s="22" t="s">
        <v>40</v>
      </c>
      <c r="C13" s="23" t="s">
        <v>41</v>
      </c>
      <c r="D13" s="23" t="s">
        <v>42</v>
      </c>
      <c r="E13" s="24">
        <f t="shared" si="1"/>
        <v>3600</v>
      </c>
      <c r="F13" s="25">
        <v>1800</v>
      </c>
      <c r="G13" s="24">
        <v>1239.3</v>
      </c>
      <c r="H13" s="24">
        <f t="shared" si="0"/>
        <v>560.7</v>
      </c>
      <c r="I13" s="24"/>
      <c r="J13" s="24"/>
      <c r="K13" s="24"/>
      <c r="L13" s="24">
        <v>560.7</v>
      </c>
      <c r="M13" s="39"/>
      <c r="N13" s="35"/>
    </row>
    <row r="14" ht="51" customHeight="1" spans="1:14">
      <c r="A14" s="26" t="s">
        <v>43</v>
      </c>
      <c r="B14" s="22" t="s">
        <v>40</v>
      </c>
      <c r="C14" s="23" t="s">
        <v>44</v>
      </c>
      <c r="D14" s="23" t="s">
        <v>45</v>
      </c>
      <c r="E14" s="24">
        <f t="shared" si="1"/>
        <v>3600</v>
      </c>
      <c r="F14" s="25">
        <v>1800</v>
      </c>
      <c r="G14" s="24">
        <v>911.2</v>
      </c>
      <c r="H14" s="24">
        <f t="shared" si="0"/>
        <v>888.8</v>
      </c>
      <c r="I14" s="24"/>
      <c r="J14" s="24"/>
      <c r="K14" s="24"/>
      <c r="L14" s="24">
        <v>888.8</v>
      </c>
      <c r="M14" s="41"/>
      <c r="N14" s="35"/>
    </row>
    <row r="15" ht="45" customHeight="1" spans="1:14">
      <c r="A15" s="26" t="s">
        <v>46</v>
      </c>
      <c r="B15" s="29" t="s">
        <v>47</v>
      </c>
      <c r="C15" s="23" t="s">
        <v>48</v>
      </c>
      <c r="D15" s="23" t="s">
        <v>49</v>
      </c>
      <c r="E15" s="24">
        <f t="shared" si="1"/>
        <v>3000</v>
      </c>
      <c r="F15" s="25">
        <v>1500</v>
      </c>
      <c r="G15" s="24"/>
      <c r="H15" s="24">
        <f t="shared" si="0"/>
        <v>1500</v>
      </c>
      <c r="I15" s="24"/>
      <c r="J15" s="24"/>
      <c r="K15" s="24">
        <v>1500</v>
      </c>
      <c r="L15" s="24"/>
      <c r="M15" s="41"/>
      <c r="N15" s="35"/>
    </row>
    <row r="16" ht="36.75" customHeight="1" spans="1:14">
      <c r="A16" s="30"/>
      <c r="B16" s="31"/>
      <c r="C16" s="30"/>
      <c r="D16" s="30"/>
      <c r="E16" s="32"/>
      <c r="F16" s="33"/>
      <c r="G16" s="33"/>
      <c r="H16" s="33"/>
      <c r="I16" s="33"/>
      <c r="J16" s="32"/>
      <c r="K16" s="32"/>
      <c r="L16" s="33"/>
      <c r="M16" s="35"/>
      <c r="N16" s="35"/>
    </row>
    <row r="17" spans="5:14">
      <c r="E17" s="34"/>
      <c r="F17" s="34"/>
      <c r="G17" s="34"/>
      <c r="H17" s="34"/>
      <c r="I17" s="34"/>
      <c r="J17" s="34"/>
      <c r="K17" s="34"/>
      <c r="L17" s="34"/>
      <c r="M17" s="35"/>
      <c r="N17" s="35"/>
    </row>
    <row r="18" spans="5:14">
      <c r="E18" s="34"/>
      <c r="F18" s="34"/>
      <c r="G18" s="34"/>
      <c r="H18" s="34"/>
      <c r="I18" s="34"/>
      <c r="J18" s="34"/>
      <c r="K18" s="34"/>
      <c r="L18" s="34"/>
      <c r="M18" s="35"/>
      <c r="N18" s="35"/>
    </row>
    <row r="19" spans="5:14"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5:14"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5:14"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14">
    <mergeCell ref="A1:L1"/>
    <mergeCell ref="A2:L2"/>
    <mergeCell ref="E3:L3"/>
    <mergeCell ref="H4:L4"/>
    <mergeCell ref="A3:A5"/>
    <mergeCell ref="B3:B5"/>
    <mergeCell ref="C3:C5"/>
    <mergeCell ref="D3:D5"/>
    <mergeCell ref="E4:E5"/>
    <mergeCell ref="E17:E18"/>
    <mergeCell ref="F4:F5"/>
    <mergeCell ref="F17:F18"/>
    <mergeCell ref="G4:G5"/>
    <mergeCell ref="G17:G18"/>
  </mergeCells>
  <printOptions horizontalCentered="1"/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军歌</cp:lastModifiedBy>
  <dcterms:created xsi:type="dcterms:W3CDTF">2006-09-13T11:21:00Z</dcterms:created>
  <dcterms:modified xsi:type="dcterms:W3CDTF">2020-06-23T01:09:01Z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