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45" windowHeight="9840" activeTab="3"/>
  </bookViews>
  <sheets>
    <sheet name="五香庙村" sheetId="1" r:id="rId1"/>
    <sheet name="夏家坝村" sheetId="2" r:id="rId2"/>
    <sheet name="水竹林村" sheetId="3" r:id="rId3"/>
    <sheet name="皂角桥村" sheetId="4" r:id="rId4"/>
  </sheets>
  <definedNames>
    <definedName name="_xlnm._FilterDatabase" localSheetId="3" hidden="1">皂角桥村!$A$5:$Z$126</definedName>
  </definedNames>
  <calcPr calcId="144525"/>
</workbook>
</file>

<file path=xl/sharedStrings.xml><?xml version="1.0" encoding="utf-8"?>
<sst xmlns="http://schemas.openxmlformats.org/spreadsheetml/2006/main" count="1484" uniqueCount="1342">
  <si>
    <t>附件：</t>
  </si>
  <si>
    <t>遂宁市安居区中兴镇五香庙村农村“厕所革命”示范村建设项目建设内容及资金投入概算表</t>
  </si>
  <si>
    <t>档案号</t>
  </si>
  <si>
    <t>农户姓名</t>
  </si>
  <si>
    <t>建设内容及概算</t>
  </si>
  <si>
    <t>合计（元）</t>
  </si>
  <si>
    <t>资金来源（元）</t>
  </si>
  <si>
    <t>厕屋（含折资）</t>
  </si>
  <si>
    <t>蹲便器及水箱</t>
  </si>
  <si>
    <t>厕屋混凝土</t>
  </si>
  <si>
    <t>原粪坑混凝土盖板</t>
  </si>
  <si>
    <t>排气管（DN50）</t>
  </si>
  <si>
    <t>一体化粪池（砖砌）及安装</t>
  </si>
  <si>
    <t>排污管（DN110）</t>
  </si>
  <si>
    <t>中省财政资金</t>
  </si>
  <si>
    <t>项目打捆资金</t>
  </si>
  <si>
    <t>群众自筹(含厕屋及挖化粪池劳力)</t>
  </si>
  <si>
    <t>工程量</t>
  </si>
  <si>
    <t>小计(元）</t>
  </si>
  <si>
    <t>工程量（套）</t>
  </si>
  <si>
    <t>单价(元）</t>
  </si>
  <si>
    <r>
      <rPr>
        <sz val="14"/>
        <rFont val="宋体"/>
        <charset val="134"/>
        <scheme val="minor"/>
      </rPr>
      <t>工程量（m</t>
    </r>
    <r>
      <rPr>
        <vertAlign val="superscript"/>
        <sz val="14"/>
        <rFont val="宋体"/>
        <charset val="134"/>
        <scheme val="minor"/>
      </rPr>
      <t>2</t>
    </r>
    <r>
      <rPr>
        <sz val="14"/>
        <rFont val="宋体"/>
        <charset val="134"/>
        <scheme val="minor"/>
      </rPr>
      <t>）</t>
    </r>
  </si>
  <si>
    <t>工程量（m）</t>
  </si>
  <si>
    <t>SNAJZ03001</t>
  </si>
  <si>
    <t>补永进</t>
  </si>
  <si>
    <t>SNAJZ03002</t>
  </si>
  <si>
    <t>补世成</t>
  </si>
  <si>
    <t>SNAJZ03003</t>
  </si>
  <si>
    <t>补四均</t>
  </si>
  <si>
    <t>SNAJZ03004</t>
  </si>
  <si>
    <t>补爱军</t>
  </si>
  <si>
    <t>SNAJZ03005</t>
  </si>
  <si>
    <t>补四元</t>
  </si>
  <si>
    <t>SNAJZ03006</t>
  </si>
  <si>
    <t>补四银</t>
  </si>
  <si>
    <t>SNAJZ03007</t>
  </si>
  <si>
    <t>补中保</t>
  </si>
  <si>
    <t>SNAJZ03008</t>
  </si>
  <si>
    <t>补永荣</t>
  </si>
  <si>
    <t>SNAJZ03009</t>
  </si>
  <si>
    <t>伍慧蓉</t>
  </si>
  <si>
    <t>SNAJZ03010</t>
  </si>
  <si>
    <t>补永金</t>
  </si>
  <si>
    <t>SNAJZ03011</t>
  </si>
  <si>
    <t>补四春</t>
  </si>
  <si>
    <t>SNAJZ03012</t>
  </si>
  <si>
    <t>补永红</t>
  </si>
  <si>
    <t>SNAJZ03013</t>
  </si>
  <si>
    <t>补四知</t>
  </si>
  <si>
    <t>SNAJZ03014</t>
  </si>
  <si>
    <t>补四强</t>
  </si>
  <si>
    <t>SNAJZ03015</t>
  </si>
  <si>
    <t>补中国</t>
  </si>
  <si>
    <t>SNAJZ03016</t>
  </si>
  <si>
    <t>补红英</t>
  </si>
  <si>
    <t>SNAJZ03017</t>
  </si>
  <si>
    <t>补四光</t>
  </si>
  <si>
    <t>SNAJZ03018</t>
  </si>
  <si>
    <t>陈余安</t>
  </si>
  <si>
    <t>SNAJZ03019</t>
  </si>
  <si>
    <t>周政琼</t>
  </si>
  <si>
    <t>SNAJZ03020</t>
  </si>
  <si>
    <t>谭思秀</t>
  </si>
  <si>
    <t>SNAJZ03021</t>
  </si>
  <si>
    <t>杨长国</t>
  </si>
  <si>
    <t>SNAJZ03022</t>
  </si>
  <si>
    <t>段绪秀</t>
  </si>
  <si>
    <t>SNAJZ03023</t>
  </si>
  <si>
    <t>陈建</t>
  </si>
  <si>
    <t>SNAJZ03024</t>
  </si>
  <si>
    <t>陈松</t>
  </si>
  <si>
    <t>SNAJZ03025</t>
  </si>
  <si>
    <t>陈余兵</t>
  </si>
  <si>
    <t>SNAJZ03026</t>
  </si>
  <si>
    <t>何全民</t>
  </si>
  <si>
    <t>SNAJZ03027</t>
  </si>
  <si>
    <t>陈余华</t>
  </si>
  <si>
    <t>SNAJZ03028</t>
  </si>
  <si>
    <t>陈兴文</t>
  </si>
  <si>
    <t>SNAJZ03029</t>
  </si>
  <si>
    <t>易月英</t>
  </si>
  <si>
    <t>SNAJZ03030</t>
  </si>
  <si>
    <t>罗序军</t>
  </si>
  <si>
    <t>SNAJZ03031</t>
  </si>
  <si>
    <t>杨天清</t>
  </si>
  <si>
    <t>SNAJZ03032</t>
  </si>
  <si>
    <t>杨运贵</t>
  </si>
  <si>
    <t>SNAJZ03033</t>
  </si>
  <si>
    <t>杨运兵</t>
  </si>
  <si>
    <t>SNAJZ03034</t>
  </si>
  <si>
    <t>杨运军</t>
  </si>
  <si>
    <t>SNAJZ03035</t>
  </si>
  <si>
    <t>杨天礼</t>
  </si>
  <si>
    <t>SNAJZ03036</t>
  </si>
  <si>
    <t>补世学</t>
  </si>
  <si>
    <t>SNAJZ03037</t>
  </si>
  <si>
    <t>补世俊</t>
  </si>
  <si>
    <t>SNAJZ03038</t>
  </si>
  <si>
    <t>补世泽</t>
  </si>
  <si>
    <t>SNAJZ03039</t>
  </si>
  <si>
    <t>补世辉</t>
  </si>
  <si>
    <t>SNAJZ03040</t>
  </si>
  <si>
    <t>杨运全</t>
  </si>
  <si>
    <t>SNAJZ03041</t>
  </si>
  <si>
    <t>杨长民</t>
  </si>
  <si>
    <t>SNAJZ03042</t>
  </si>
  <si>
    <t>罗祠兴</t>
  </si>
  <si>
    <t>SNAJZ03043</t>
  </si>
  <si>
    <t>邓永中</t>
  </si>
  <si>
    <t>SNAJZ03044</t>
  </si>
  <si>
    <t>杨天国</t>
  </si>
  <si>
    <t>SNAJZ03045</t>
  </si>
  <si>
    <t>杨超华</t>
  </si>
  <si>
    <t>SNAJZ03046</t>
  </si>
  <si>
    <t>杨运强</t>
  </si>
  <si>
    <t>SNAJZ03047</t>
  </si>
  <si>
    <t>补世都</t>
  </si>
  <si>
    <t>SNAJZ03048</t>
  </si>
  <si>
    <t>杨运辉</t>
  </si>
  <si>
    <t>SNAJZ03049</t>
  </si>
  <si>
    <t>邓祖福</t>
  </si>
  <si>
    <t>SNAJZ03050</t>
  </si>
  <si>
    <t>杨天祥</t>
  </si>
  <si>
    <t>SNAJZ03051</t>
  </si>
  <si>
    <t>补世兴</t>
  </si>
  <si>
    <t>SNAJZ03052</t>
  </si>
  <si>
    <t>吴启中</t>
  </si>
  <si>
    <t>SNAJZ03053</t>
  </si>
  <si>
    <t>陈晓梅</t>
  </si>
  <si>
    <t>SNAJZ03054</t>
  </si>
  <si>
    <t>吴班付</t>
  </si>
  <si>
    <t>SNAJZ03055</t>
  </si>
  <si>
    <t>邓永贵</t>
  </si>
  <si>
    <t>SNAJZ03056</t>
  </si>
  <si>
    <t>黎兵</t>
  </si>
  <si>
    <t>SNAJZ03057</t>
  </si>
  <si>
    <t>戈秀英</t>
  </si>
  <si>
    <t>SNAJZ03058</t>
  </si>
  <si>
    <t>吴六贵</t>
  </si>
  <si>
    <t>SNAJZ03059</t>
  </si>
  <si>
    <t>郭依省</t>
  </si>
  <si>
    <t>SNAJZ03060</t>
  </si>
  <si>
    <t>何泽进</t>
  </si>
  <si>
    <t>SNAJZ03061</t>
  </si>
  <si>
    <t>李明忠</t>
  </si>
  <si>
    <t>SNAJZ03062</t>
  </si>
  <si>
    <t>邓祖应</t>
  </si>
  <si>
    <t>SNAJZ03063</t>
  </si>
  <si>
    <t>李永远</t>
  </si>
  <si>
    <t>SNAJZ03064</t>
  </si>
  <si>
    <t>李江</t>
  </si>
  <si>
    <t>SNAJZ03065</t>
  </si>
  <si>
    <t>李光金</t>
  </si>
  <si>
    <t>SNAJZ03066</t>
  </si>
  <si>
    <t>李光清</t>
  </si>
  <si>
    <t>SNAJZ03067</t>
  </si>
  <si>
    <t>李明才</t>
  </si>
  <si>
    <t>SNAJZ03068</t>
  </si>
  <si>
    <t>张传明</t>
  </si>
  <si>
    <t>SNAJZ03069</t>
  </si>
  <si>
    <t>李永平</t>
  </si>
  <si>
    <t>SNAJZ03070</t>
  </si>
  <si>
    <t>李永胜</t>
  </si>
  <si>
    <t>SNAJZ03071</t>
  </si>
  <si>
    <t>张阳义</t>
  </si>
  <si>
    <t>SNAJZ03072</t>
  </si>
  <si>
    <t>李永华</t>
  </si>
  <si>
    <t>SNAJZ03073</t>
  </si>
  <si>
    <t>张阳中</t>
  </si>
  <si>
    <t>SNAJZ03074</t>
  </si>
  <si>
    <t>张阳春</t>
  </si>
  <si>
    <t>SNAJZ03075</t>
  </si>
  <si>
    <t>唐玉安</t>
  </si>
  <si>
    <t>SNAJZ03076</t>
  </si>
  <si>
    <t>唐书亮</t>
  </si>
  <si>
    <t>SNAJZ03077</t>
  </si>
  <si>
    <t>唐成富</t>
  </si>
  <si>
    <t>SNAJZ03078</t>
  </si>
  <si>
    <t>李永达</t>
  </si>
  <si>
    <t>SNAJZ03079</t>
  </si>
  <si>
    <t>何少清</t>
  </si>
  <si>
    <t>SNAJZ03080</t>
  </si>
  <si>
    <t>周以才</t>
  </si>
  <si>
    <t>SNAJZ03081</t>
  </si>
  <si>
    <t>何泽书</t>
  </si>
  <si>
    <t>SNAJZ03082</t>
  </si>
  <si>
    <t>郭依平</t>
  </si>
  <si>
    <t>SNAJZ03083</t>
  </si>
  <si>
    <t>兰昌贵</t>
  </si>
  <si>
    <t>SNAJZ03084</t>
  </si>
  <si>
    <t>何泽文</t>
  </si>
  <si>
    <t>SNAJZ03085</t>
  </si>
  <si>
    <t>周以云</t>
  </si>
  <si>
    <t>SNAJZ03086</t>
  </si>
  <si>
    <t>周正地</t>
  </si>
  <si>
    <t>SNAJZ03087</t>
  </si>
  <si>
    <t>兰世国</t>
  </si>
  <si>
    <t>SNAJZ03088</t>
  </si>
  <si>
    <t>郭依华</t>
  </si>
  <si>
    <t>SNAJZ03089</t>
  </si>
  <si>
    <t>李永林</t>
  </si>
  <si>
    <t>SNAJZ03090</t>
  </si>
  <si>
    <t>兰世银</t>
  </si>
  <si>
    <t>SNAJZ03091</t>
  </si>
  <si>
    <t>兰世金</t>
  </si>
  <si>
    <t>SNAJZ03092</t>
  </si>
  <si>
    <t>兰世安</t>
  </si>
  <si>
    <t>SNAJZ03093</t>
  </si>
  <si>
    <t>藏琼</t>
  </si>
  <si>
    <t>SNAJZ03094</t>
  </si>
  <si>
    <t>郭依云</t>
  </si>
  <si>
    <t>SNAJZ03095</t>
  </si>
  <si>
    <t>何泽全</t>
  </si>
  <si>
    <t>SNAJZ03096</t>
  </si>
  <si>
    <t>蒋代文</t>
  </si>
  <si>
    <t>SNAJZ03097</t>
  </si>
  <si>
    <t>蒋代华</t>
  </si>
  <si>
    <t>SNAJZ03098</t>
  </si>
  <si>
    <t>邓尚贵</t>
  </si>
  <si>
    <t>SNAJZ03099</t>
  </si>
  <si>
    <t>邓尚富</t>
  </si>
  <si>
    <t>SNAJZ03100</t>
  </si>
  <si>
    <t>段振金</t>
  </si>
  <si>
    <t>SNAJZ03101</t>
  </si>
  <si>
    <t>郭强</t>
  </si>
  <si>
    <t>SNAJZ03102</t>
  </si>
  <si>
    <t>郭九江</t>
  </si>
  <si>
    <t>SNAJZ03103</t>
  </si>
  <si>
    <t>王自平</t>
  </si>
  <si>
    <t>SNAJZ03104</t>
  </si>
  <si>
    <t>吴六海</t>
  </si>
  <si>
    <t>SNAJZ03105</t>
  </si>
  <si>
    <t>郭依松</t>
  </si>
  <si>
    <t>SNAJZ03106</t>
  </si>
  <si>
    <t>蒋代成</t>
  </si>
  <si>
    <t>SNAJZ03107</t>
  </si>
  <si>
    <t>郭登观</t>
  </si>
  <si>
    <t>SNAJZ03108</t>
  </si>
  <si>
    <t>郭依成</t>
  </si>
  <si>
    <t>SNAJZ03109</t>
  </si>
  <si>
    <t>王成林</t>
  </si>
  <si>
    <t>SNAJZ03110</t>
  </si>
  <si>
    <t>陈祖福</t>
  </si>
  <si>
    <t>SNAJZ03111</t>
  </si>
  <si>
    <t>吴斌</t>
  </si>
  <si>
    <t>SNAJZ03112</t>
  </si>
  <si>
    <t>陆绍华</t>
  </si>
  <si>
    <t>SNAJZ03113</t>
  </si>
  <si>
    <t>蔡昌友</t>
  </si>
  <si>
    <t>SNAJZ03114</t>
  </si>
  <si>
    <t>王以军</t>
  </si>
  <si>
    <t>SNAJZ03115</t>
  </si>
  <si>
    <t>王成华</t>
  </si>
  <si>
    <t>SNAJZ03116</t>
  </si>
  <si>
    <t>刘碧清</t>
  </si>
  <si>
    <t>SNAJZ03117</t>
  </si>
  <si>
    <t>唐小平</t>
  </si>
  <si>
    <t>SNAJZ03118</t>
  </si>
  <si>
    <t>杨显华</t>
  </si>
  <si>
    <t>SNAJZ03119</t>
  </si>
  <si>
    <t>邹彬</t>
  </si>
  <si>
    <t>SNAJZ03120</t>
  </si>
  <si>
    <t>张运合</t>
  </si>
  <si>
    <t>SNAJZ03121</t>
  </si>
  <si>
    <t>邹庆学</t>
  </si>
  <si>
    <t>SNAJZ03122</t>
  </si>
  <si>
    <t>张学林</t>
  </si>
  <si>
    <t>SNAJZ03123</t>
  </si>
  <si>
    <t>唐大义</t>
  </si>
  <si>
    <t>SNAJZ03124</t>
  </si>
  <si>
    <t>张学伍</t>
  </si>
  <si>
    <t>SNAJZ03125</t>
  </si>
  <si>
    <t>杨青松</t>
  </si>
  <si>
    <t>SNAJZ03126</t>
  </si>
  <si>
    <t>文国友</t>
  </si>
  <si>
    <t>SNAJZ03127</t>
  </si>
  <si>
    <t>杨运红</t>
  </si>
  <si>
    <t>SNAJZ03128</t>
  </si>
  <si>
    <t>王以贵</t>
  </si>
  <si>
    <t>SNAJZ03129</t>
  </si>
  <si>
    <t>罗崇光</t>
  </si>
  <si>
    <t>SNAJZ03130</t>
  </si>
  <si>
    <t>罗从清</t>
  </si>
  <si>
    <t>SNAJZ03131</t>
  </si>
  <si>
    <t>罗崇武</t>
  </si>
  <si>
    <t>SNAJZ03132</t>
  </si>
  <si>
    <t>吴秀芳</t>
  </si>
  <si>
    <t>SNAJZ03133</t>
  </si>
  <si>
    <t>阳小梅</t>
  </si>
  <si>
    <t>SNAJZ03134</t>
  </si>
  <si>
    <t>王秀容</t>
  </si>
  <si>
    <t>SNAJZ03135</t>
  </si>
  <si>
    <t>陈光玉</t>
  </si>
  <si>
    <t>SNAJZ03136</t>
  </si>
  <si>
    <t>周伟</t>
  </si>
  <si>
    <t>SNAJZ03137</t>
  </si>
  <si>
    <t>杨运学</t>
  </si>
  <si>
    <t>SNAJZ03138</t>
  </si>
  <si>
    <t>方第林</t>
  </si>
  <si>
    <t>SNAJZ03139</t>
  </si>
  <si>
    <t>方第付</t>
  </si>
  <si>
    <t>SNAJZ03140</t>
  </si>
  <si>
    <t>方第学</t>
  </si>
  <si>
    <t>SNAJZ03141</t>
  </si>
  <si>
    <t>补世荣</t>
  </si>
  <si>
    <t>SNAJZ03142</t>
  </si>
  <si>
    <t>方军</t>
  </si>
  <si>
    <t>SNAJZ03143</t>
  </si>
  <si>
    <t>彭兴国</t>
  </si>
  <si>
    <t>SNAJZ03144</t>
  </si>
  <si>
    <t>补中勇</t>
  </si>
  <si>
    <t>SNAJZ03145</t>
  </si>
  <si>
    <t>补四才</t>
  </si>
  <si>
    <t>SNAJZ03146</t>
  </si>
  <si>
    <t>李光辉</t>
  </si>
  <si>
    <t>SNAJZ03147</t>
  </si>
  <si>
    <t>补明金</t>
  </si>
  <si>
    <t>SNAJZ03148</t>
  </si>
  <si>
    <t>郭小明</t>
  </si>
  <si>
    <t>SNAJZ03149</t>
  </si>
  <si>
    <t>补红光</t>
  </si>
  <si>
    <t>SNAJZ03150</t>
  </si>
  <si>
    <t>杨本贵</t>
  </si>
  <si>
    <t>SNAJZ03151</t>
  </si>
  <si>
    <t>阳从林</t>
  </si>
  <si>
    <t>SNAJZ03152</t>
  </si>
  <si>
    <t>王成凤</t>
  </si>
  <si>
    <t>SNAJZ03153</t>
  </si>
  <si>
    <t>何冬菊</t>
  </si>
  <si>
    <t>SNAJZ03154</t>
  </si>
  <si>
    <t>吴启荣</t>
  </si>
  <si>
    <t>SNAJZ03155</t>
  </si>
  <si>
    <t>补中志</t>
  </si>
  <si>
    <t>SNAJZ03156</t>
  </si>
  <si>
    <t>罗孝武</t>
  </si>
  <si>
    <t>SNAJZ03157</t>
  </si>
  <si>
    <t>罗志辉</t>
  </si>
  <si>
    <t>SNAJZ03158</t>
  </si>
  <si>
    <t>阳本付</t>
  </si>
  <si>
    <t>SNAJZ03159</t>
  </si>
  <si>
    <t>陆祖明</t>
  </si>
  <si>
    <t>SNAJZ03160</t>
  </si>
  <si>
    <t>何德明</t>
  </si>
  <si>
    <t>SNAJZ03161</t>
  </si>
  <si>
    <t>何泽海</t>
  </si>
  <si>
    <t>SNAJZ03162</t>
  </si>
  <si>
    <t>何得亮</t>
  </si>
  <si>
    <t>SNAJZ03163</t>
  </si>
  <si>
    <t>何晓燕</t>
  </si>
  <si>
    <t>SNAJZ03164</t>
  </si>
  <si>
    <t>何泽林</t>
  </si>
  <si>
    <t>SNAJZ03165</t>
  </si>
  <si>
    <t>何泽伍</t>
  </si>
  <si>
    <t>SNAJZ03166</t>
  </si>
  <si>
    <t>何德伦</t>
  </si>
  <si>
    <t>SNAJZ03167</t>
  </si>
  <si>
    <t>杨川宁</t>
  </si>
  <si>
    <t>SNAJZ03168</t>
  </si>
  <si>
    <t>SNAJZ03169</t>
  </si>
  <si>
    <t>SNAJZ03170</t>
  </si>
  <si>
    <t>蔡昌金</t>
  </si>
  <si>
    <t>SNAJZ03171</t>
  </si>
  <si>
    <t>李明全</t>
  </si>
  <si>
    <t>SNAJZ03172</t>
  </si>
  <si>
    <t>周以得</t>
  </si>
  <si>
    <t>SNAJZ03173</t>
  </si>
  <si>
    <t>蒋兴兵</t>
  </si>
  <si>
    <t>SNAJZ03174</t>
  </si>
  <si>
    <t>胡天金</t>
  </si>
  <si>
    <t>SNAJZ03175</t>
  </si>
  <si>
    <t>SNAJZ03176</t>
  </si>
  <si>
    <t>吴富贵</t>
  </si>
  <si>
    <t>SNAJZ03177</t>
  </si>
  <si>
    <t>陆少珍</t>
  </si>
  <si>
    <t>SNAJZ03178</t>
  </si>
  <si>
    <t>喻  华</t>
  </si>
  <si>
    <t>SNAJZ03179</t>
  </si>
  <si>
    <t>陈坤玉</t>
  </si>
  <si>
    <t>SNAJZ03180</t>
  </si>
  <si>
    <t>邓永军</t>
  </si>
  <si>
    <t>SNAJZ03181</t>
  </si>
  <si>
    <t>何泽忠</t>
  </si>
  <si>
    <t>SNAJZ03182</t>
  </si>
  <si>
    <t>邓素安</t>
  </si>
  <si>
    <t>SNAJZ03183</t>
  </si>
  <si>
    <t>何泽松</t>
  </si>
  <si>
    <t>SNAJZ03184</t>
  </si>
  <si>
    <t>周正友</t>
  </si>
  <si>
    <t>SNAJZ03185</t>
  </si>
  <si>
    <t>蒋代云</t>
  </si>
  <si>
    <t>SNAJZ03186</t>
  </si>
  <si>
    <t>何德友</t>
  </si>
  <si>
    <t>SNAJZ03187</t>
  </si>
  <si>
    <t>SNAJZ03188</t>
  </si>
  <si>
    <t>吴锡兵</t>
  </si>
  <si>
    <t>SNAJZ03189</t>
  </si>
  <si>
    <t>何德进</t>
  </si>
  <si>
    <t>SNAJZ03190</t>
  </si>
  <si>
    <t>SNAJZ03191</t>
  </si>
  <si>
    <t>杨天洪</t>
  </si>
  <si>
    <t>SNAJZ03192</t>
  </si>
  <si>
    <t>邓勇贵</t>
  </si>
  <si>
    <t>SNAJZ03193</t>
  </si>
  <si>
    <t>伍班贵</t>
  </si>
  <si>
    <t>SNAJZ03194</t>
  </si>
  <si>
    <t>何泽双</t>
  </si>
  <si>
    <t>SNAJZ03195</t>
  </si>
  <si>
    <t>何德红</t>
  </si>
  <si>
    <t>SNAJZ03196</t>
  </si>
  <si>
    <t>杨运安</t>
  </si>
  <si>
    <t>SNAJZ03197</t>
  </si>
  <si>
    <t>邓  兵</t>
  </si>
  <si>
    <t>SNAJZ03198</t>
  </si>
  <si>
    <t>郭  奇</t>
  </si>
  <si>
    <t>SNAJZ03199</t>
  </si>
  <si>
    <t>吴习全</t>
  </si>
  <si>
    <t>SNAJZ03200</t>
  </si>
  <si>
    <t>杨长望</t>
  </si>
  <si>
    <t>SNAJZ03201</t>
  </si>
  <si>
    <t>补世先</t>
  </si>
  <si>
    <t>SNAJZ03202</t>
  </si>
  <si>
    <t>陈俊华</t>
  </si>
  <si>
    <t>SNAJZ03203</t>
  </si>
  <si>
    <t>补世君</t>
  </si>
  <si>
    <t>SNAJZ03204</t>
  </si>
  <si>
    <t>云道秀</t>
  </si>
  <si>
    <t>SNAJZ03205</t>
  </si>
  <si>
    <t>胡天友</t>
  </si>
  <si>
    <t>SNAJZ03206</t>
  </si>
  <si>
    <t>胡光全</t>
  </si>
  <si>
    <t>SNAJZ03207</t>
  </si>
  <si>
    <t>SNAJZ03208</t>
  </si>
  <si>
    <t>陈祖兵</t>
  </si>
  <si>
    <t>SNAJZ03209</t>
  </si>
  <si>
    <t>郭  勇</t>
  </si>
  <si>
    <t>SNAJZ03210</t>
  </si>
  <si>
    <t>方第安</t>
  </si>
  <si>
    <t>SNAJZ03211</t>
  </si>
  <si>
    <t>方第春</t>
  </si>
  <si>
    <t>SNAJZ03212</t>
  </si>
  <si>
    <t>周方春</t>
  </si>
  <si>
    <t>SNAJZ03213</t>
  </si>
  <si>
    <t>方第川</t>
  </si>
  <si>
    <t>合计</t>
  </si>
  <si>
    <t>遂宁市安居区中兴镇夏家坝村农村“厕所革命”示范村建设项目建设内容及资金投入概算表</t>
  </si>
  <si>
    <r>
      <rPr>
        <sz val="14"/>
        <color theme="1"/>
        <rFont val="宋体"/>
        <charset val="134"/>
        <scheme val="minor"/>
      </rPr>
      <t>工程量（m</t>
    </r>
    <r>
      <rPr>
        <vertAlign val="superscript"/>
        <sz val="14"/>
        <color theme="1"/>
        <rFont val="宋体"/>
        <charset val="134"/>
        <scheme val="minor"/>
      </rPr>
      <t>2</t>
    </r>
    <r>
      <rPr>
        <sz val="14"/>
        <color theme="1"/>
        <rFont val="宋体"/>
        <charset val="134"/>
        <scheme val="minor"/>
      </rPr>
      <t>）</t>
    </r>
  </si>
  <si>
    <t>ZSNAJ04001</t>
  </si>
  <si>
    <t>唐成容</t>
  </si>
  <si>
    <t>ZSNAJ04002</t>
  </si>
  <si>
    <t>黄长万</t>
  </si>
  <si>
    <t>ZSNAJ04003</t>
  </si>
  <si>
    <t>黄长伍</t>
  </si>
  <si>
    <t>ZSNAJ04004</t>
  </si>
  <si>
    <t>黄秉龙</t>
  </si>
  <si>
    <t>ZSNAJ04005</t>
  </si>
  <si>
    <t>罗勇</t>
  </si>
  <si>
    <t>ZSNAJ04006</t>
  </si>
  <si>
    <t>黄理福</t>
  </si>
  <si>
    <t>ZSNAJ04007</t>
  </si>
  <si>
    <t>刘福贵</t>
  </si>
  <si>
    <t>ZSNAJ04008</t>
  </si>
  <si>
    <t>刘志甫</t>
  </si>
  <si>
    <t>ZSNAJ04009</t>
  </si>
  <si>
    <t>刘仁忠</t>
  </si>
  <si>
    <t>ZSNAJ04010</t>
  </si>
  <si>
    <t>刘丰吉</t>
  </si>
  <si>
    <t>ZSNAJ04011</t>
  </si>
  <si>
    <t>杨兵容</t>
  </si>
  <si>
    <t>ZSNAJ04012</t>
  </si>
  <si>
    <t>罗福永</t>
  </si>
  <si>
    <t>ZSNAJ04013</t>
  </si>
  <si>
    <t>邓永国</t>
  </si>
  <si>
    <t>ZSNAJ04014</t>
  </si>
  <si>
    <t>周以碧</t>
  </si>
  <si>
    <t>ZSNAJ04015</t>
  </si>
  <si>
    <t>邓时松</t>
  </si>
  <si>
    <t>ZSNAJ04016</t>
  </si>
  <si>
    <t>阳作朋</t>
  </si>
  <si>
    <t>ZSNAJ04017</t>
  </si>
  <si>
    <t>罗景容</t>
  </si>
  <si>
    <t>ZSNAJ04018</t>
  </si>
  <si>
    <t>邓永成</t>
  </si>
  <si>
    <t>ZSNAJ04019</t>
  </si>
  <si>
    <t>罗超容</t>
  </si>
  <si>
    <t>ZSNAJ04020</t>
  </si>
  <si>
    <t>方第德</t>
  </si>
  <si>
    <t>ZSNAJ04021</t>
  </si>
  <si>
    <t>谭琼辉</t>
  </si>
  <si>
    <t>ZSNAJ04022</t>
  </si>
  <si>
    <t>王武太</t>
  </si>
  <si>
    <t>ZSNAJ04023</t>
  </si>
  <si>
    <t>刘仁甫</t>
  </si>
  <si>
    <t>ZSNAJ04024</t>
  </si>
  <si>
    <t>刘丰成</t>
  </si>
  <si>
    <t>ZSNAJ04025</t>
  </si>
  <si>
    <t>刘业彬</t>
  </si>
  <si>
    <t>ZSNAJ04026</t>
  </si>
  <si>
    <t>唐文碧</t>
  </si>
  <si>
    <t>ZSNAJ04027</t>
  </si>
  <si>
    <t>罗玉华</t>
  </si>
  <si>
    <t>ZSNAJ04028</t>
  </si>
  <si>
    <t>曾建云</t>
  </si>
  <si>
    <t>ZSNAJ04029</t>
  </si>
  <si>
    <t>夏振富</t>
  </si>
  <si>
    <t>ZSNAJ04030</t>
  </si>
  <si>
    <t>夏振双</t>
  </si>
  <si>
    <t>ZSNAJ04031</t>
  </si>
  <si>
    <t>夏兴虎</t>
  </si>
  <si>
    <t>ZSNAJ04032</t>
  </si>
  <si>
    <t>夏玉品</t>
  </si>
  <si>
    <t>ZSNAJ04033</t>
  </si>
  <si>
    <t>夏根玺</t>
  </si>
  <si>
    <t>ZSNAJ04034</t>
  </si>
  <si>
    <t>夏振勇</t>
  </si>
  <si>
    <t>ZSNAJ04035</t>
  </si>
  <si>
    <t>夏振贵</t>
  </si>
  <si>
    <t>ZSNAJ04036</t>
  </si>
  <si>
    <t>唐小宁</t>
  </si>
  <si>
    <t>ZSNAJ04037</t>
  </si>
  <si>
    <t>廖清洋</t>
  </si>
  <si>
    <t>ZSNAJ04038</t>
  </si>
  <si>
    <t>邓永强</t>
  </si>
  <si>
    <t>ZSNAJ04039</t>
  </si>
  <si>
    <t>廖清平</t>
  </si>
  <si>
    <t>ZSNAJ04040</t>
  </si>
  <si>
    <t>夏振凯</t>
  </si>
  <si>
    <t>ZSNAJ04041</t>
  </si>
  <si>
    <t>张学春</t>
  </si>
  <si>
    <t>ZSNAJ04042</t>
  </si>
  <si>
    <t>刘光华</t>
  </si>
  <si>
    <t>ZSNAJ04043</t>
  </si>
  <si>
    <t>王彦成</t>
  </si>
  <si>
    <t>ZSNAJ04044</t>
  </si>
  <si>
    <t>何泽贵</t>
  </si>
  <si>
    <t>ZSNAJ04045</t>
  </si>
  <si>
    <t>刘仁礼</t>
  </si>
  <si>
    <t>ZSNAJ04046</t>
  </si>
  <si>
    <t>刘仁武</t>
  </si>
  <si>
    <t>ZSNAJ04047</t>
  </si>
  <si>
    <t>蔡华英</t>
  </si>
  <si>
    <t>ZSNAJ04048</t>
  </si>
  <si>
    <t>罗素华</t>
  </si>
  <si>
    <t>ZSNAJ04049</t>
  </si>
  <si>
    <t>朱金学</t>
  </si>
  <si>
    <t>ZSNAJ04050</t>
  </si>
  <si>
    <t>杨素芬</t>
  </si>
  <si>
    <t>ZSNAJ04051</t>
  </si>
  <si>
    <t>黄长福</t>
  </si>
  <si>
    <t>ZSNAJ04052</t>
  </si>
  <si>
    <t>王武才</t>
  </si>
  <si>
    <t>ZSNAJ04053</t>
  </si>
  <si>
    <t>吴启友</t>
  </si>
  <si>
    <t>ZSNAJ04054</t>
  </si>
  <si>
    <t>黄长义</t>
  </si>
  <si>
    <t>ZSNAJ04055</t>
  </si>
  <si>
    <t>吴建琼</t>
  </si>
  <si>
    <t>ZSNAJ04056</t>
  </si>
  <si>
    <t>黄长林</t>
  </si>
  <si>
    <t>ZSNAJ04057</t>
  </si>
  <si>
    <t>唐秀华</t>
  </si>
  <si>
    <t>ZSNAJ04058</t>
  </si>
  <si>
    <t>方金华</t>
  </si>
  <si>
    <t>ZSNAJ04059</t>
  </si>
  <si>
    <t>韩先华</t>
  </si>
  <si>
    <t>ZSNAJ04060</t>
  </si>
  <si>
    <t>杨秀珍</t>
  </si>
  <si>
    <t>ZSNAJ04061</t>
  </si>
  <si>
    <t>罗桂碧</t>
  </si>
  <si>
    <t>ZSNAJ04062</t>
  </si>
  <si>
    <t>ZSNAJ04063</t>
  </si>
  <si>
    <t>蔡昌军</t>
  </si>
  <si>
    <t>ZSNAJ04064</t>
  </si>
  <si>
    <t>伍元兵</t>
  </si>
  <si>
    <t>ZSNAJ04065</t>
  </si>
  <si>
    <t>黄长银</t>
  </si>
  <si>
    <t>ZSNAJ04066</t>
  </si>
  <si>
    <t>黄长平</t>
  </si>
  <si>
    <t>ZSNAJ04067</t>
  </si>
  <si>
    <t>黄秉双</t>
  </si>
  <si>
    <t>ZSNAJ04068</t>
  </si>
  <si>
    <t>黄长吉</t>
  </si>
  <si>
    <t>ZSNAJ04069</t>
  </si>
  <si>
    <t>ZSNAJ04070</t>
  </si>
  <si>
    <t>黄秉军</t>
  </si>
  <si>
    <t>ZSNAJ04071</t>
  </si>
  <si>
    <t>何长兵</t>
  </si>
  <si>
    <t>ZSNAJ04072</t>
  </si>
  <si>
    <t>方第明</t>
  </si>
  <si>
    <t>ZSNAJ04073</t>
  </si>
  <si>
    <t>唐小明</t>
  </si>
  <si>
    <t>ZSNAJ04074</t>
  </si>
  <si>
    <t>黄长国</t>
  </si>
  <si>
    <t>ZSNAJ04075</t>
  </si>
  <si>
    <t>吴启贵</t>
  </si>
  <si>
    <t>ZSNAJ04076</t>
  </si>
  <si>
    <t>唐兵</t>
  </si>
  <si>
    <t>ZSNAJ04077</t>
  </si>
  <si>
    <t>杨运伦</t>
  </si>
  <si>
    <t>ZSNAJ04078</t>
  </si>
  <si>
    <t>肖玉清</t>
  </si>
  <si>
    <t>ZSNAJ04079</t>
  </si>
  <si>
    <t>黄秉雪</t>
  </si>
  <si>
    <t>ZSNAJ04080</t>
  </si>
  <si>
    <t>黄全华</t>
  </si>
  <si>
    <t>ZSNAJ04081</t>
  </si>
  <si>
    <t>韩学成</t>
  </si>
  <si>
    <t>ZSNAJ04082</t>
  </si>
  <si>
    <t>方第俊</t>
  </si>
  <si>
    <t>ZSNAJ04083</t>
  </si>
  <si>
    <t>周正义</t>
  </si>
  <si>
    <t>ZSNAJ04084</t>
  </si>
  <si>
    <t>杨中贵</t>
  </si>
  <si>
    <t>ZSNAJ04085</t>
  </si>
  <si>
    <t>黄基成</t>
  </si>
  <si>
    <t>ZSNAJ04086</t>
  </si>
  <si>
    <t>黄长富</t>
  </si>
  <si>
    <t>ZSNAJ04087</t>
  </si>
  <si>
    <t>黄建军</t>
  </si>
  <si>
    <t>ZSNAJ04088</t>
  </si>
  <si>
    <t>黄素华</t>
  </si>
  <si>
    <t>ZSNAJ04089</t>
  </si>
  <si>
    <t>黄长金</t>
  </si>
  <si>
    <t>ZSNAJ04090</t>
  </si>
  <si>
    <t>张学成</t>
  </si>
  <si>
    <t>ZSNAJ04091</t>
  </si>
  <si>
    <t>ZSNAJ04092</t>
  </si>
  <si>
    <t>吴建国</t>
  </si>
  <si>
    <t>ZSNAJ04093</t>
  </si>
  <si>
    <t>黄长文</t>
  </si>
  <si>
    <t>ZSNAJ04094</t>
  </si>
  <si>
    <t>黄长生</t>
  </si>
  <si>
    <t>ZSNAJ04095</t>
  </si>
  <si>
    <t>黄长书</t>
  </si>
  <si>
    <t>ZSNAJ04096</t>
  </si>
  <si>
    <t>唐来中</t>
  </si>
  <si>
    <t>ZSNAJ04097</t>
  </si>
  <si>
    <t>方世先</t>
  </si>
  <si>
    <t>ZSNAJ04098</t>
  </si>
  <si>
    <t>黄秉贵</t>
  </si>
  <si>
    <t>ZSNAJ04099</t>
  </si>
  <si>
    <t>黄秉南</t>
  </si>
  <si>
    <t>ZSNAJ04100</t>
  </si>
  <si>
    <t>罗福贵</t>
  </si>
  <si>
    <t>ZSNAJ04101</t>
  </si>
  <si>
    <t>谭国志</t>
  </si>
  <si>
    <t>ZSNAJ04102</t>
  </si>
  <si>
    <t>胡贵兰</t>
  </si>
  <si>
    <t>ZSNAJ04103</t>
  </si>
  <si>
    <t>陈代辉</t>
  </si>
  <si>
    <t>ZSNAJ04104</t>
  </si>
  <si>
    <t>罗祖甫</t>
  </si>
  <si>
    <t>ZSNAJ04105</t>
  </si>
  <si>
    <t>郭依安</t>
  </si>
  <si>
    <t>ZSNAJ04106</t>
  </si>
  <si>
    <t>罗四海</t>
  </si>
  <si>
    <t>ZSNAJ04107</t>
  </si>
  <si>
    <t>罗福军</t>
  </si>
  <si>
    <t>ZSNAJ04108</t>
  </si>
  <si>
    <t>王成中</t>
  </si>
  <si>
    <t>ZSNAJ04109</t>
  </si>
  <si>
    <t>黄礼强</t>
  </si>
  <si>
    <t>ZSNAJ04110</t>
  </si>
  <si>
    <t>黄礼富</t>
  </si>
  <si>
    <t>ZSNAJ04111</t>
  </si>
  <si>
    <t>黄秉全</t>
  </si>
  <si>
    <t>ZSNAJ04112</t>
  </si>
  <si>
    <t>黄秉德</t>
  </si>
  <si>
    <t>ZSNAJ04113</t>
  </si>
  <si>
    <t>黄长学</t>
  </si>
  <si>
    <t>ZSNAJ04114</t>
  </si>
  <si>
    <t>黄长俊</t>
  </si>
  <si>
    <t>ZSNAJ04115</t>
  </si>
  <si>
    <t>黄秉财</t>
  </si>
  <si>
    <t>ZSNAJ04116</t>
  </si>
  <si>
    <t>黄建国</t>
  </si>
  <si>
    <t>ZSNAJ04117</t>
  </si>
  <si>
    <t>黄长席</t>
  </si>
  <si>
    <t>ZSNAJ04118</t>
  </si>
  <si>
    <t>黄长军</t>
  </si>
  <si>
    <t>ZSNAJ04119</t>
  </si>
  <si>
    <t>黄礼全</t>
  </si>
  <si>
    <t>ZSNAJ04120</t>
  </si>
  <si>
    <t>黄长全</t>
  </si>
  <si>
    <t>ZSNAJ04121</t>
  </si>
  <si>
    <t>罗孝杨</t>
  </si>
  <si>
    <t>ZSNAJ04122</t>
  </si>
  <si>
    <t>罗孝军</t>
  </si>
  <si>
    <t>ZSNAJ04123</t>
  </si>
  <si>
    <t>罗孝华</t>
  </si>
  <si>
    <t>ZSNAJ04124</t>
  </si>
  <si>
    <t>蒲刚萍</t>
  </si>
  <si>
    <t>ZSNAJ04125</t>
  </si>
  <si>
    <t>蔡昌胜</t>
  </si>
  <si>
    <t>ZSNAJ04126</t>
  </si>
  <si>
    <t>罗孝德</t>
  </si>
  <si>
    <t>ZSNAJ04127</t>
  </si>
  <si>
    <t>杨先甫</t>
  </si>
  <si>
    <t>ZSNAJ04128</t>
  </si>
  <si>
    <t>杨辉</t>
  </si>
  <si>
    <t>ZSNAJ04129</t>
  </si>
  <si>
    <t>段绪容</t>
  </si>
  <si>
    <t>ZSNAJ04130</t>
  </si>
  <si>
    <t>杨先平</t>
  </si>
  <si>
    <t>ZSNAJ04131</t>
  </si>
  <si>
    <t>杨先培</t>
  </si>
  <si>
    <t>ZSNAJ04132</t>
  </si>
  <si>
    <t>刘谋琼</t>
  </si>
  <si>
    <t>ZSNAJ04133</t>
  </si>
  <si>
    <t>罗福志</t>
  </si>
  <si>
    <t>ZSNAJ04134</t>
  </si>
  <si>
    <t>罗祖荣</t>
  </si>
  <si>
    <t>ZSNAJ04135</t>
  </si>
  <si>
    <t>罗军</t>
  </si>
  <si>
    <t>ZSNAJ04136</t>
  </si>
  <si>
    <t>罗祖国</t>
  </si>
  <si>
    <t>ZSNAJ04137</t>
  </si>
  <si>
    <t>罗仲军</t>
  </si>
  <si>
    <t>ZSNAJ04138</t>
  </si>
  <si>
    <t>罗福席</t>
  </si>
  <si>
    <t>ZSNAJ04139</t>
  </si>
  <si>
    <t>ZSNAJ04140</t>
  </si>
  <si>
    <t>邓勤民</t>
  </si>
  <si>
    <t>ZSNAJ04141</t>
  </si>
  <si>
    <t>刘智刚</t>
  </si>
  <si>
    <t>ZSNAJ04142</t>
  </si>
  <si>
    <t>刘丰家</t>
  </si>
  <si>
    <t>ZSNAJ04143</t>
  </si>
  <si>
    <t>刘福志</t>
  </si>
  <si>
    <t>ZSNAJ04144</t>
  </si>
  <si>
    <t>刘丰朋</t>
  </si>
  <si>
    <t>ZSNAJ04145</t>
  </si>
  <si>
    <t>ZSNAJ04146</t>
  </si>
  <si>
    <t>刘琼</t>
  </si>
  <si>
    <t>ZSNAJ04147</t>
  </si>
  <si>
    <t>刘丰海</t>
  </si>
  <si>
    <t>ZSNAJ04148</t>
  </si>
  <si>
    <t>邓永春</t>
  </si>
  <si>
    <t>ZSNAJ04149</t>
  </si>
  <si>
    <t>杨先坤</t>
  </si>
  <si>
    <t>ZSNAJ04150</t>
  </si>
  <si>
    <t>刘谋军</t>
  </si>
  <si>
    <t>ZSNAJ04151</t>
  </si>
  <si>
    <t>刘谋国</t>
  </si>
  <si>
    <t>ZSNAJ04152</t>
  </si>
  <si>
    <t>廖清安</t>
  </si>
  <si>
    <t>ZSNAJ04153</t>
  </si>
  <si>
    <t>廖清和</t>
  </si>
  <si>
    <t>ZSNAJ04154</t>
  </si>
  <si>
    <t>陈爱莲</t>
  </si>
  <si>
    <t>ZSNAJ04155</t>
  </si>
  <si>
    <t>刘祚英</t>
  </si>
  <si>
    <t>ZSNAJ04156</t>
  </si>
  <si>
    <t>唐贤春</t>
  </si>
  <si>
    <t>ZSNAJ04157</t>
  </si>
  <si>
    <t>罗红军</t>
  </si>
  <si>
    <t>ZSNAJ04158</t>
  </si>
  <si>
    <t>罗启财</t>
  </si>
  <si>
    <t>ZSNAJ04159</t>
  </si>
  <si>
    <t>邓斌华</t>
  </si>
  <si>
    <t>ZSNAJ04160</t>
  </si>
  <si>
    <t>周云秀</t>
  </si>
  <si>
    <t>ZSNAJ04161</t>
  </si>
  <si>
    <t>张传太</t>
  </si>
  <si>
    <t>ZSNAJ04162</t>
  </si>
  <si>
    <t>邓永红</t>
  </si>
  <si>
    <t>ZSNAJ04163</t>
  </si>
  <si>
    <t>周道军</t>
  </si>
  <si>
    <t>ZSNAJ04164</t>
  </si>
  <si>
    <t>方祖辉</t>
  </si>
  <si>
    <t>ZSNAJ04165</t>
  </si>
  <si>
    <t>方祖胜</t>
  </si>
  <si>
    <t>ZSNAJ04166</t>
  </si>
  <si>
    <t>方第友</t>
  </si>
  <si>
    <t>ZSNAJ04167</t>
  </si>
  <si>
    <t>邓勇</t>
  </si>
  <si>
    <t>ZSNAJ04168</t>
  </si>
  <si>
    <t>杨运珍</t>
  </si>
  <si>
    <t>ZSNAJ04169</t>
  </si>
  <si>
    <t>周道贵</t>
  </si>
  <si>
    <t>ZSNAJ04170</t>
  </si>
  <si>
    <t>李琼珍</t>
  </si>
  <si>
    <t>ZSNAJ04171</t>
  </si>
  <si>
    <t>谭静</t>
  </si>
  <si>
    <t>ZSNAJ04172</t>
  </si>
  <si>
    <t>方祖洋</t>
  </si>
  <si>
    <t>ZSNAJ04173</t>
  </si>
  <si>
    <t>邓旭升</t>
  </si>
  <si>
    <t>ZSNAJ04174</t>
  </si>
  <si>
    <t>罗琼芳</t>
  </si>
  <si>
    <t>ZSNAJ04175</t>
  </si>
  <si>
    <t>阳绪忠</t>
  </si>
  <si>
    <t>ZSNAJ04176</t>
  </si>
  <si>
    <t>唐贵莲</t>
  </si>
  <si>
    <t>ZSNAJ04177</t>
  </si>
  <si>
    <t>方第品</t>
  </si>
  <si>
    <t>ZSNAJ04178</t>
  </si>
  <si>
    <t>邓志高</t>
  </si>
  <si>
    <t>ZSNAJ04179</t>
  </si>
  <si>
    <t>方第光</t>
  </si>
  <si>
    <t>ZSNAJ04180</t>
  </si>
  <si>
    <t>方祖红</t>
  </si>
  <si>
    <t>ZSNAJ04181</t>
  </si>
  <si>
    <t>方第志</t>
  </si>
  <si>
    <t>ZSNAJ04182</t>
  </si>
  <si>
    <t>夏本琼</t>
  </si>
  <si>
    <t>ZSNAJ04183</t>
  </si>
  <si>
    <t>阳绪贵</t>
  </si>
  <si>
    <t>ZSNAJ04184</t>
  </si>
  <si>
    <t>王彦根</t>
  </si>
  <si>
    <t>ZSNAJ04185</t>
  </si>
  <si>
    <t>王彦斌</t>
  </si>
  <si>
    <t>ZSNAJ04186</t>
  </si>
  <si>
    <t>王彦平</t>
  </si>
  <si>
    <t>ZSNAJ04187</t>
  </si>
  <si>
    <t>王彦辉</t>
  </si>
  <si>
    <t>ZSNAJ04188</t>
  </si>
  <si>
    <t>王彦富</t>
  </si>
  <si>
    <t>ZSNAJ04189</t>
  </si>
  <si>
    <t>王毓辉</t>
  </si>
  <si>
    <t>ZSNAJ04190</t>
  </si>
  <si>
    <t>王武军</t>
  </si>
  <si>
    <t>ZSNAJ04191</t>
  </si>
  <si>
    <t>王武超</t>
  </si>
  <si>
    <t>ZSNAJ04192</t>
  </si>
  <si>
    <t>方第琼</t>
  </si>
  <si>
    <t>ZSNAJ04193</t>
  </si>
  <si>
    <t>王彦才</t>
  </si>
  <si>
    <t>ZSNAJ04194</t>
  </si>
  <si>
    <t>王武忠</t>
  </si>
  <si>
    <t>ZSNAJ04195</t>
  </si>
  <si>
    <t>王武成</t>
  </si>
  <si>
    <t>ZSNAJ04196</t>
  </si>
  <si>
    <t>王彦光</t>
  </si>
  <si>
    <t>ZSNAJ04197</t>
  </si>
  <si>
    <t>王武杰</t>
  </si>
  <si>
    <t>ZSNAJ04198</t>
  </si>
  <si>
    <t>王彦书</t>
  </si>
  <si>
    <t>遂宁市安居区中兴镇水竹林村农村“厕所革命”示范村建设项目建设内容及资金投入概算表</t>
  </si>
  <si>
    <t>SNAJZ05001</t>
  </si>
  <si>
    <t>阳敏</t>
  </si>
  <si>
    <t>SNAJZ05002</t>
  </si>
  <si>
    <t>周守英</t>
  </si>
  <si>
    <t>SNAJZ05003</t>
  </si>
  <si>
    <t>阳平川</t>
  </si>
  <si>
    <t>SNAJZ05004</t>
  </si>
  <si>
    <t>罗孝长</t>
  </si>
  <si>
    <t>SNAJZ05005</t>
  </si>
  <si>
    <t>贺泽光</t>
  </si>
  <si>
    <t>SNAJZ05006</t>
  </si>
  <si>
    <t>阳作明</t>
  </si>
  <si>
    <t>SNAJZ05007</t>
  </si>
  <si>
    <t>谭秀清</t>
  </si>
  <si>
    <t>SNAJZ05008</t>
  </si>
  <si>
    <t>阳华丽</t>
  </si>
  <si>
    <t>SNAJZ05009</t>
  </si>
  <si>
    <t>谭有荣</t>
  </si>
  <si>
    <t>SNAJZ05010</t>
  </si>
  <si>
    <t>罗孝全</t>
  </si>
  <si>
    <t>SNAJZ05011</t>
  </si>
  <si>
    <t>阳家信</t>
  </si>
  <si>
    <t>SNAJZ05012</t>
  </si>
  <si>
    <t>韩小华</t>
  </si>
  <si>
    <t>SNAJZ05013</t>
  </si>
  <si>
    <t>阳作金</t>
  </si>
  <si>
    <t>SNAJZ05014</t>
  </si>
  <si>
    <t>阳国华</t>
  </si>
  <si>
    <t>SNAJZ05015</t>
  </si>
  <si>
    <t>邓秀美</t>
  </si>
  <si>
    <t>SNAJZ05016</t>
  </si>
  <si>
    <t>陈代召</t>
  </si>
  <si>
    <t>SNAJZ05017</t>
  </si>
  <si>
    <t>唐许光</t>
  </si>
  <si>
    <t>SNAJZ05018</t>
  </si>
  <si>
    <t>唐许义</t>
  </si>
  <si>
    <t>SNAJZ05019</t>
  </si>
  <si>
    <t>段振新</t>
  </si>
  <si>
    <t>SNAJZ05020</t>
  </si>
  <si>
    <t>段绪康</t>
  </si>
  <si>
    <t>SNAJZ05021</t>
  </si>
  <si>
    <t>邹清东</t>
  </si>
  <si>
    <t>SNAJZ05022</t>
  </si>
  <si>
    <t>邹清彪</t>
  </si>
  <si>
    <t>SNAJZ05023</t>
  </si>
  <si>
    <t>邹清贵</t>
  </si>
  <si>
    <t>SNAJZ05024</t>
  </si>
  <si>
    <t>邹清军</t>
  </si>
  <si>
    <t>SNAJZ05025</t>
  </si>
  <si>
    <t>邓成德</t>
  </si>
  <si>
    <t>SNAJZ05026</t>
  </si>
  <si>
    <t>邓成光</t>
  </si>
  <si>
    <t>SNAJZ05027</t>
  </si>
  <si>
    <t>邓成文</t>
  </si>
  <si>
    <t>SNAJZ05028</t>
  </si>
  <si>
    <t>张践忠</t>
  </si>
  <si>
    <t>SNAJZ05029</t>
  </si>
  <si>
    <t>周道春</t>
  </si>
  <si>
    <t>SNAJZ05030</t>
  </si>
  <si>
    <t>邓尚元</t>
  </si>
  <si>
    <t>SNAJZ05031</t>
  </si>
  <si>
    <t>邓尚付</t>
  </si>
  <si>
    <t>SNAJZ05032</t>
  </si>
  <si>
    <t>唐碧琼</t>
  </si>
  <si>
    <t>SNAJZ05033</t>
  </si>
  <si>
    <t>邓成春</t>
  </si>
  <si>
    <t>SNAJZ05034</t>
  </si>
  <si>
    <t>阳长光</t>
  </si>
  <si>
    <t>SNAJZ05035</t>
  </si>
  <si>
    <t>阳长安</t>
  </si>
  <si>
    <t>SNAJZ05036</t>
  </si>
  <si>
    <t>段绍元</t>
  </si>
  <si>
    <t>SNAJZ05037</t>
  </si>
  <si>
    <t>郭登菊</t>
  </si>
  <si>
    <t>SNAJZ05038</t>
  </si>
  <si>
    <t>郭绪奎</t>
  </si>
  <si>
    <t>SNAJZ05039</t>
  </si>
  <si>
    <t>郭绪贵</t>
  </si>
  <si>
    <t>SNAJZ05040</t>
  </si>
  <si>
    <t>段小军</t>
  </si>
  <si>
    <t>SNAJZ05041</t>
  </si>
  <si>
    <t>吴锡明</t>
  </si>
  <si>
    <t>SNAJZ05042</t>
  </si>
  <si>
    <t>段一林</t>
  </si>
  <si>
    <t>SNAJZ05043</t>
  </si>
  <si>
    <t>付启华</t>
  </si>
  <si>
    <t>SNAJZ05044</t>
  </si>
  <si>
    <t>刘仁明</t>
  </si>
  <si>
    <t>SNAJZ05045</t>
  </si>
  <si>
    <t>阳永林</t>
  </si>
  <si>
    <t>SNAJZ05046</t>
  </si>
  <si>
    <t>阳作辉</t>
  </si>
  <si>
    <t>SNAJZ05047</t>
  </si>
  <si>
    <t>姚中文</t>
  </si>
  <si>
    <t>SNAJZ05048</t>
  </si>
  <si>
    <t>谭万碧</t>
  </si>
  <si>
    <t>SNAJZ05049</t>
  </si>
  <si>
    <t>段绍云</t>
  </si>
  <si>
    <t>SNAJZ05050</t>
  </si>
  <si>
    <t>姚世付</t>
  </si>
  <si>
    <t>SNAJZ05051</t>
  </si>
  <si>
    <t>罗来绪</t>
  </si>
  <si>
    <t>SNAJZ05052</t>
  </si>
  <si>
    <t>谭军</t>
  </si>
  <si>
    <t>SNAJZ05053</t>
  </si>
  <si>
    <t>谭国家</t>
  </si>
  <si>
    <t>SNAJZ05054</t>
  </si>
  <si>
    <t>谭国兴</t>
  </si>
  <si>
    <t>SNAJZ05055</t>
  </si>
  <si>
    <t>黄炳付</t>
  </si>
  <si>
    <t>SNAJZ05056</t>
  </si>
  <si>
    <t>刘琼珍</t>
  </si>
  <si>
    <t>SNAJZ05057</t>
  </si>
  <si>
    <t>黄炳全</t>
  </si>
  <si>
    <t>SNAJZ05058</t>
  </si>
  <si>
    <t>段振国</t>
  </si>
  <si>
    <t>SNAJZ05059</t>
  </si>
  <si>
    <t>李太贵</t>
  </si>
  <si>
    <t>SNAJZ05060</t>
  </si>
  <si>
    <t>方玉贵</t>
  </si>
  <si>
    <t>SNAJZ05061</t>
  </si>
  <si>
    <t>姚中俊</t>
  </si>
  <si>
    <t>SNAJZ05062</t>
  </si>
  <si>
    <t>姚中国</t>
  </si>
  <si>
    <t>SNAJZ05063</t>
  </si>
  <si>
    <t>姚世成</t>
  </si>
  <si>
    <t>SNAJZ05064</t>
  </si>
  <si>
    <t>姚世全</t>
  </si>
  <si>
    <t>SNAJZ05065</t>
  </si>
  <si>
    <t>姚世德</t>
  </si>
  <si>
    <t>SNAJZ05066</t>
  </si>
  <si>
    <t>段秀华</t>
  </si>
  <si>
    <t>SNAJZ05067</t>
  </si>
  <si>
    <t>李太明</t>
  </si>
  <si>
    <t>SNAJZ05068</t>
  </si>
  <si>
    <t>郭依全</t>
  </si>
  <si>
    <t>SNAJZ05069</t>
  </si>
  <si>
    <t>姚守良</t>
  </si>
  <si>
    <t>SNAJZ05070</t>
  </si>
  <si>
    <t>段绪平</t>
  </si>
  <si>
    <t>SNAJZ05071</t>
  </si>
  <si>
    <t>姚守平</t>
  </si>
  <si>
    <t>SNAJZ05072</t>
  </si>
  <si>
    <t>谭华兰</t>
  </si>
  <si>
    <t>SNAJZ05073</t>
  </si>
  <si>
    <t>姚世海</t>
  </si>
  <si>
    <t>SNAJZ05074</t>
  </si>
  <si>
    <t>段绪群</t>
  </si>
  <si>
    <t>SNAJZ05075</t>
  </si>
  <si>
    <t>SNAJZ05076</t>
  </si>
  <si>
    <t>段振明</t>
  </si>
  <si>
    <t>SNAJZ05077</t>
  </si>
  <si>
    <t>谭万君</t>
  </si>
  <si>
    <t>SNAJZ05078</t>
  </si>
  <si>
    <t>段绪才</t>
  </si>
  <si>
    <t>SNAJZ05079</t>
  </si>
  <si>
    <t>郭登洲</t>
  </si>
  <si>
    <t>SNAJZ05080</t>
  </si>
  <si>
    <t>郭洪明</t>
  </si>
  <si>
    <t>SNAJZ05081</t>
  </si>
  <si>
    <t>郭依杰</t>
  </si>
  <si>
    <t>SNAJZ05082</t>
  </si>
  <si>
    <t>郭登中</t>
  </si>
  <si>
    <t>SNAJZ05083</t>
  </si>
  <si>
    <t>段振武</t>
  </si>
  <si>
    <t>SNAJZ05084</t>
  </si>
  <si>
    <t>周以山</t>
  </si>
  <si>
    <t>SNAJZ05085</t>
  </si>
  <si>
    <t>唐义定</t>
  </si>
  <si>
    <t>SNAJZ05086</t>
  </si>
  <si>
    <t>郭依国</t>
  </si>
  <si>
    <t>SNAJZ05087</t>
  </si>
  <si>
    <t>郭登付</t>
  </si>
  <si>
    <t>SNAJZ05088</t>
  </si>
  <si>
    <t>周正明</t>
  </si>
  <si>
    <t>SNAJZ05089</t>
  </si>
  <si>
    <t>唐义友</t>
  </si>
  <si>
    <t>SNAJZ05090</t>
  </si>
  <si>
    <t>郭依贵</t>
  </si>
  <si>
    <t>SNAJZ05091</t>
  </si>
  <si>
    <t>杨先华</t>
  </si>
  <si>
    <t>SNAJZ05092</t>
  </si>
  <si>
    <t>蔡术珍</t>
  </si>
  <si>
    <t>SNAJZ05093</t>
  </si>
  <si>
    <t>阳春林</t>
  </si>
  <si>
    <t>SNAJZ05094</t>
  </si>
  <si>
    <t>阳长席</t>
  </si>
  <si>
    <t>SNAJZ05095</t>
  </si>
  <si>
    <t>阳长桂</t>
  </si>
  <si>
    <t>SNAJZ05096</t>
  </si>
  <si>
    <t>阳长鲜</t>
  </si>
  <si>
    <t>SNAJZ05097</t>
  </si>
  <si>
    <t>蔡其元</t>
  </si>
  <si>
    <t>SNAJZ05098</t>
  </si>
  <si>
    <t>奉先秀</t>
  </si>
  <si>
    <t>SNAJZ05099</t>
  </si>
  <si>
    <t>邓祖芳</t>
  </si>
  <si>
    <t>SNAJZ05100</t>
  </si>
  <si>
    <t>陈国玉</t>
  </si>
  <si>
    <t>SNAJZ05101</t>
  </si>
  <si>
    <t>阳绪勇</t>
  </si>
  <si>
    <t>SNAJZ05102</t>
  </si>
  <si>
    <t>罗玉连</t>
  </si>
  <si>
    <t>SNAJZ05103</t>
  </si>
  <si>
    <t>费茂青</t>
  </si>
  <si>
    <t>SNAJZ05104</t>
  </si>
  <si>
    <t>何得全</t>
  </si>
  <si>
    <t>SNAJZ05105</t>
  </si>
  <si>
    <t>邓术芳</t>
  </si>
  <si>
    <t>SNAJZ05106</t>
  </si>
  <si>
    <t>刘丰贵</t>
  </si>
  <si>
    <t>SNAJZ05107</t>
  </si>
  <si>
    <t>龚高文</t>
  </si>
  <si>
    <t>SNAJZ05108</t>
  </si>
  <si>
    <t>龚高兵</t>
  </si>
  <si>
    <t>SNAJZ05109</t>
  </si>
  <si>
    <t>龚良富</t>
  </si>
  <si>
    <t>SNAJZ05110</t>
  </si>
  <si>
    <t>阳作红</t>
  </si>
  <si>
    <t>SNAJZ05111</t>
  </si>
  <si>
    <t>何德全</t>
  </si>
  <si>
    <t>SNAJZ05112</t>
  </si>
  <si>
    <t>罗仁术</t>
  </si>
  <si>
    <t>SNAJZ05113</t>
  </si>
  <si>
    <t>姚中元</t>
  </si>
  <si>
    <t>SNAJZ05114</t>
  </si>
  <si>
    <t>阳作志</t>
  </si>
  <si>
    <t>SNAJZ05115</t>
  </si>
  <si>
    <t>罗仁强</t>
  </si>
  <si>
    <t>SNAJZ05116</t>
  </si>
  <si>
    <t>阳长清</t>
  </si>
  <si>
    <t>SNAJZ05117</t>
  </si>
  <si>
    <t>罗仁德</t>
  </si>
  <si>
    <t>SNAJZ05118</t>
  </si>
  <si>
    <t>罗学良</t>
  </si>
  <si>
    <t>SNAJZ05119</t>
  </si>
  <si>
    <t>陈上林</t>
  </si>
  <si>
    <t>SNAJZ05120</t>
  </si>
  <si>
    <t>易祖武</t>
  </si>
  <si>
    <t>SNAJZ05121</t>
  </si>
  <si>
    <t>罗兰香</t>
  </si>
  <si>
    <t>SNAJZ05122</t>
  </si>
  <si>
    <t>阳作仲</t>
  </si>
  <si>
    <t>SNAJZ05123</t>
  </si>
  <si>
    <t>刘泽璘</t>
  </si>
  <si>
    <t>SNAJZ05124</t>
  </si>
  <si>
    <t>周桂芳</t>
  </si>
  <si>
    <t>SNAJZ05125</t>
  </si>
  <si>
    <t>阳作兵</t>
  </si>
  <si>
    <t>SNAJZ05126</t>
  </si>
  <si>
    <t>李超</t>
  </si>
  <si>
    <t>SNAJZ05127</t>
  </si>
  <si>
    <t>兰世英</t>
  </si>
  <si>
    <t>SNAJZ05128</t>
  </si>
  <si>
    <t>李明双</t>
  </si>
  <si>
    <t>SNAJZ05129</t>
  </si>
  <si>
    <t>唐大松</t>
  </si>
  <si>
    <t>SNAJZ05130</t>
  </si>
  <si>
    <t>邹清光</t>
  </si>
  <si>
    <t>SNAJZ05131</t>
  </si>
  <si>
    <t>阳长辉</t>
  </si>
  <si>
    <t>SNAJZ05132</t>
  </si>
  <si>
    <t>杨秀芳</t>
  </si>
  <si>
    <t>SNAJZ05133</t>
  </si>
  <si>
    <t>郭登元</t>
  </si>
  <si>
    <t>SNAJZ05134</t>
  </si>
  <si>
    <t>周道云</t>
  </si>
  <si>
    <t>遂宁市安居区中兴镇皂角桥村农村“厕所革命”示范村建设项目建设内容及资金投入概算表</t>
  </si>
  <si>
    <r>
      <rPr>
        <sz val="14"/>
        <color indexed="8"/>
        <rFont val="宋体"/>
        <charset val="134"/>
      </rPr>
      <t>工程量（m</t>
    </r>
    <r>
      <rPr>
        <vertAlign val="superscript"/>
        <sz val="14"/>
        <color indexed="8"/>
        <rFont val="宋体"/>
        <charset val="134"/>
      </rPr>
      <t>2</t>
    </r>
    <r>
      <rPr>
        <sz val="14"/>
        <color indexed="8"/>
        <rFont val="宋体"/>
        <charset val="134"/>
      </rPr>
      <t>）</t>
    </r>
  </si>
  <si>
    <t>SNAJZ13001</t>
  </si>
  <si>
    <t>喻胜文</t>
  </si>
  <si>
    <t>SNAJZ13002</t>
  </si>
  <si>
    <t>陈正泽</t>
  </si>
  <si>
    <t>SNAJZ13003</t>
  </si>
  <si>
    <t>陈正培</t>
  </si>
  <si>
    <t>SNAJZ13004</t>
  </si>
  <si>
    <t>陈发均</t>
  </si>
  <si>
    <t>SNAJZ13005</t>
  </si>
  <si>
    <t>SNAJZ13006</t>
  </si>
  <si>
    <t>罗世福</t>
  </si>
  <si>
    <t>SNAJZ13007</t>
  </si>
  <si>
    <t>袁朝平</t>
  </si>
  <si>
    <t>SNAJZ13008</t>
  </si>
  <si>
    <t>袁朝贵</t>
  </si>
  <si>
    <t>SNAJZ13009</t>
  </si>
  <si>
    <t>吴锡贵</t>
  </si>
  <si>
    <t>SNAJZ13010</t>
  </si>
  <si>
    <t>吴军绿</t>
  </si>
  <si>
    <t>SNAJZ13011</t>
  </si>
  <si>
    <t>吴德禄</t>
  </si>
  <si>
    <t>SNAJZ13012</t>
  </si>
  <si>
    <t>周良富</t>
  </si>
  <si>
    <t>SNAJZ13013</t>
  </si>
  <si>
    <t>SNAJZ13014</t>
  </si>
  <si>
    <t>郭登友</t>
  </si>
  <si>
    <t>SNAJZ13015</t>
  </si>
  <si>
    <t>SNAJZ13016</t>
  </si>
  <si>
    <t>段绍仲</t>
  </si>
  <si>
    <t>SNAJZ13017</t>
  </si>
  <si>
    <t>李昌明</t>
  </si>
  <si>
    <t>SNAJZ13018</t>
  </si>
  <si>
    <t>李昌友</t>
  </si>
  <si>
    <t>SNAJZ13019</t>
  </si>
  <si>
    <t>邓永富</t>
  </si>
  <si>
    <t>SNAJZ13020</t>
  </si>
  <si>
    <t>周金良</t>
  </si>
  <si>
    <t>SNAJZ13021</t>
  </si>
  <si>
    <t>周庚正</t>
  </si>
  <si>
    <t>SNAJZ13022</t>
  </si>
  <si>
    <t>郭登山</t>
  </si>
  <si>
    <t>SNAJZ13023</t>
  </si>
  <si>
    <t>SNAJZ13024</t>
  </si>
  <si>
    <t>郭依兵</t>
  </si>
  <si>
    <t>SNAJZ13025</t>
  </si>
  <si>
    <t>张我德</t>
  </si>
  <si>
    <t>SNAJZ13026</t>
  </si>
  <si>
    <t>郭依光</t>
  </si>
  <si>
    <t>SNAJZ13027</t>
  </si>
  <si>
    <t>SNAJZ13028</t>
  </si>
  <si>
    <t>郭依亮</t>
  </si>
  <si>
    <t>SNAJZ13029</t>
  </si>
  <si>
    <t>SNAJZ13030</t>
  </si>
  <si>
    <t>刘建</t>
  </si>
  <si>
    <t>SNAJZ13031</t>
  </si>
  <si>
    <t>何皋云</t>
  </si>
  <si>
    <t>SNAJZ13032</t>
  </si>
  <si>
    <t>何皋正</t>
  </si>
  <si>
    <t>SNAJZ13033</t>
  </si>
  <si>
    <t>罗奎英</t>
  </si>
  <si>
    <t>SNAJZ13034</t>
  </si>
  <si>
    <t>袁秀碧</t>
  </si>
  <si>
    <t>SNAJZ13035</t>
  </si>
  <si>
    <t>杨运中</t>
  </si>
  <si>
    <t>SNAJZ13036</t>
  </si>
  <si>
    <t>罗绪贵</t>
  </si>
  <si>
    <t>SNAJZ13037</t>
  </si>
  <si>
    <t>陈正兴</t>
  </si>
  <si>
    <t>SNAJZ13038</t>
  </si>
  <si>
    <t>陈正国</t>
  </si>
  <si>
    <t>SNAJZ13039</t>
  </si>
  <si>
    <t>陈正益</t>
  </si>
  <si>
    <t>SNAJZ13040</t>
  </si>
  <si>
    <t>陈雪辉</t>
  </si>
  <si>
    <t>SNAJZ13041</t>
  </si>
  <si>
    <t>邹兴贵</t>
  </si>
  <si>
    <t>SNAJZ13042</t>
  </si>
  <si>
    <t>张践贵</t>
  </si>
  <si>
    <t>SNAJZ13043</t>
  </si>
  <si>
    <t>罗贤军</t>
  </si>
  <si>
    <t>SNAJZ13044</t>
  </si>
  <si>
    <t>罗崇林</t>
  </si>
  <si>
    <t>SNAJZ13045</t>
  </si>
  <si>
    <t>罗教刚</t>
  </si>
  <si>
    <t>SNAJZ13046</t>
  </si>
  <si>
    <t>罗教金</t>
  </si>
  <si>
    <t>SNAJZ13047</t>
  </si>
  <si>
    <t>张我贵</t>
  </si>
  <si>
    <t>SNAJZ13048</t>
  </si>
  <si>
    <t>阳作云</t>
  </si>
  <si>
    <t>SNAJZ13049</t>
  </si>
  <si>
    <t>易祖琼</t>
  </si>
  <si>
    <t>SNAJZ13050</t>
  </si>
  <si>
    <t>罗教富</t>
  </si>
  <si>
    <t>SNAJZ13051</t>
  </si>
  <si>
    <t>贺斯光</t>
  </si>
  <si>
    <t>SNAJZ13052</t>
  </si>
  <si>
    <t>杨中平</t>
  </si>
  <si>
    <t>SNAJZ13053</t>
  </si>
  <si>
    <t>张我志</t>
  </si>
  <si>
    <t>SNAJZ13054</t>
  </si>
  <si>
    <t>刘良军</t>
  </si>
  <si>
    <t>SNAJZ13055</t>
  </si>
  <si>
    <t>邹兴富</t>
  </si>
  <si>
    <t>SNAJZ13056</t>
  </si>
  <si>
    <t>周汉华</t>
  </si>
  <si>
    <t>SNAJZ13057</t>
  </si>
  <si>
    <t>廖福兵</t>
  </si>
  <si>
    <t>SNAJZ13058</t>
  </si>
  <si>
    <t>周道顺</t>
  </si>
  <si>
    <t>SNAJZ13059</t>
  </si>
  <si>
    <t>冷定华</t>
  </si>
  <si>
    <t>SNAJZ13060</t>
  </si>
  <si>
    <t>陈正茂</t>
  </si>
  <si>
    <t>SNAJZ13061</t>
  </si>
  <si>
    <t>罗世银</t>
  </si>
  <si>
    <t>SNAJZ13062</t>
  </si>
  <si>
    <t>杨秀云</t>
  </si>
  <si>
    <t>SNAJZ13063</t>
  </si>
  <si>
    <t>罗会仲</t>
  </si>
  <si>
    <t>SNAJZ13064</t>
  </si>
  <si>
    <t>罗会清</t>
  </si>
  <si>
    <t>SNAJZ13065</t>
  </si>
  <si>
    <t>罗会全</t>
  </si>
  <si>
    <t>SNAJZ13066</t>
  </si>
  <si>
    <t>罗会泽</t>
  </si>
  <si>
    <t>SNAJZ13067</t>
  </si>
  <si>
    <t>罗世富</t>
  </si>
  <si>
    <t>SNAJZ13068</t>
  </si>
  <si>
    <t>贺集贵</t>
  </si>
  <si>
    <t>SNAJZ13069</t>
  </si>
  <si>
    <t>谭丽容</t>
  </si>
  <si>
    <t>SNAJZ13070</t>
  </si>
  <si>
    <t>陈俊兴</t>
  </si>
  <si>
    <t>SNAJZ13071</t>
  </si>
  <si>
    <t>罗会师</t>
  </si>
  <si>
    <t>SNAJZ13072</t>
  </si>
  <si>
    <t>王以富</t>
  </si>
  <si>
    <t>SNAJZ13073</t>
  </si>
  <si>
    <t>张忠贵</t>
  </si>
  <si>
    <t>SNAJZ13074</t>
  </si>
  <si>
    <t>陈正堂</t>
  </si>
  <si>
    <t>SNAJZ13075</t>
  </si>
  <si>
    <t>杨素才</t>
  </si>
  <si>
    <t>SNAJZ13076</t>
  </si>
  <si>
    <t>罗世兵</t>
  </si>
  <si>
    <t>SNAJZ13077</t>
  </si>
  <si>
    <t>贺自燃</t>
  </si>
  <si>
    <t>SNAJZ13078</t>
  </si>
  <si>
    <t>罗世军</t>
  </si>
  <si>
    <t>SNAJZ13079</t>
  </si>
  <si>
    <t>罗问金</t>
  </si>
  <si>
    <t>SNAJZ13080</t>
  </si>
  <si>
    <t>罗世平</t>
  </si>
  <si>
    <t>SNAJZ13081</t>
  </si>
  <si>
    <t>陈大礼</t>
  </si>
  <si>
    <t>SNAJZ13082</t>
  </si>
  <si>
    <t>伍连兵</t>
  </si>
  <si>
    <t>SNAJZ13083</t>
  </si>
  <si>
    <t>吴国绿</t>
  </si>
  <si>
    <t>SNAJZ13084</t>
  </si>
  <si>
    <t>李遐田</t>
  </si>
  <si>
    <t>SNAJZ13085</t>
  </si>
  <si>
    <t>何泽宣</t>
  </si>
  <si>
    <t>SNAJZ13086</t>
  </si>
  <si>
    <t>阳术光</t>
  </si>
  <si>
    <t>SNAJZ13087</t>
  </si>
  <si>
    <t>陈明忠</t>
  </si>
  <si>
    <t>SNAJZ13088</t>
  </si>
  <si>
    <t>罗会海</t>
  </si>
  <si>
    <t>SNAJZ13089</t>
  </si>
  <si>
    <t>李洋合</t>
  </si>
  <si>
    <t>SNAJZ13090</t>
  </si>
  <si>
    <t>黄军</t>
  </si>
  <si>
    <t>SNAJZ13091</t>
  </si>
  <si>
    <t>陈贵兰</t>
  </si>
  <si>
    <t>SNAJZ13092</t>
  </si>
  <si>
    <t>李高友</t>
  </si>
  <si>
    <t>SNAJZ13093</t>
  </si>
  <si>
    <t>罗教国</t>
  </si>
  <si>
    <t>SNAJZ13094</t>
  </si>
  <si>
    <t>邓永忠</t>
  </si>
  <si>
    <t>SNAJZ13095</t>
  </si>
  <si>
    <t>张践华</t>
  </si>
  <si>
    <t>SNAJZ13096</t>
  </si>
  <si>
    <t>黄长胜</t>
  </si>
  <si>
    <t>SNAJZ13097</t>
  </si>
  <si>
    <t>陈俊友</t>
  </si>
  <si>
    <t>SNAJZ13098</t>
  </si>
  <si>
    <t>罗世国</t>
  </si>
  <si>
    <t>SNAJZ13099</t>
  </si>
  <si>
    <t>段绍富</t>
  </si>
  <si>
    <t>SNAJZ13100</t>
  </si>
  <si>
    <t>段振勇</t>
  </si>
  <si>
    <t>SNAJZ13101</t>
  </si>
  <si>
    <t>周正六</t>
  </si>
  <si>
    <t>SNAJZ13102</t>
  </si>
  <si>
    <t>罗世贵</t>
  </si>
  <si>
    <t>SNAJZ13103</t>
  </si>
  <si>
    <t>谢玉珍</t>
  </si>
  <si>
    <t>SNAJZ13104</t>
  </si>
  <si>
    <t>李海</t>
  </si>
  <si>
    <t>SNAJZ13105</t>
  </si>
  <si>
    <t>陈正胜</t>
  </si>
  <si>
    <t>SNAJZ13106</t>
  </si>
  <si>
    <t>陈正中</t>
  </si>
  <si>
    <t>SNAJZ13107</t>
  </si>
  <si>
    <t>李高有</t>
  </si>
  <si>
    <t>SNAJZ13108</t>
  </si>
  <si>
    <t>陈俊中</t>
  </si>
  <si>
    <t>SNAJZ13109</t>
  </si>
  <si>
    <t>邓祖贵</t>
  </si>
  <si>
    <t>SNAJZ13110</t>
  </si>
  <si>
    <t>周素清</t>
  </si>
  <si>
    <t>SNAJZ13111</t>
  </si>
  <si>
    <t>段绪忠</t>
  </si>
  <si>
    <t>SNAJZ13112</t>
  </si>
  <si>
    <t>李昌贵</t>
  </si>
  <si>
    <t>SNAJZ13113</t>
  </si>
  <si>
    <t>邓祖明</t>
  </si>
  <si>
    <t>SNAJZ13114</t>
  </si>
  <si>
    <t>罗孝国</t>
  </si>
  <si>
    <t>SNAJZ13115</t>
  </si>
  <si>
    <t>邓永福</t>
  </si>
  <si>
    <t>SNAJZ13116</t>
  </si>
  <si>
    <t>廖洪国</t>
  </si>
  <si>
    <t>SNAJZ13117</t>
  </si>
  <si>
    <t>廖洪友</t>
  </si>
  <si>
    <t>SNAJZ13118</t>
  </si>
  <si>
    <t>李正华</t>
  </si>
  <si>
    <t>SNAJZ13119</t>
  </si>
  <si>
    <t>李军</t>
  </si>
  <si>
    <t>SNAJZ13120</t>
  </si>
  <si>
    <t>李秀碧</t>
  </si>
  <si>
    <t>120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</si>
</sst>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indexed="8"/>
      <name val="宋体"/>
      <charset val="134"/>
    </font>
    <font>
      <b/>
      <sz val="22"/>
      <color indexed="8"/>
      <name val="宋体"/>
      <charset val="134"/>
    </font>
    <font>
      <sz val="14"/>
      <name val="宋体"/>
      <charset val="134"/>
      <scheme val="minor"/>
    </font>
    <font>
      <sz val="11"/>
      <name val="宋体"/>
      <charset val="134"/>
      <scheme val="minor"/>
    </font>
    <font>
      <b/>
      <sz val="22"/>
      <name val="宋体"/>
      <charset val="134"/>
      <scheme val="minor"/>
    </font>
    <font>
      <sz val="14"/>
      <name val="宋体"/>
      <charset val="134"/>
    </font>
    <font>
      <b/>
      <sz val="22"/>
      <color theme="1"/>
      <name val="宋体"/>
      <charset val="134"/>
      <scheme val="minor"/>
    </font>
    <font>
      <sz val="14"/>
      <color rgb="FFFF0000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vertAlign val="superscript"/>
      <sz val="14"/>
      <color indexed="8"/>
      <name val="宋体"/>
      <charset val="134"/>
    </font>
    <font>
      <vertAlign val="superscript"/>
      <sz val="14"/>
      <name val="宋体"/>
      <charset val="134"/>
      <scheme val="minor"/>
    </font>
    <font>
      <vertAlign val="superscript"/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8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4" fillId="23" borderId="9" applyNumberFormat="0" applyAlignment="0" applyProtection="0">
      <alignment vertical="center"/>
    </xf>
    <xf numFmtId="0" fontId="28" fillId="23" borderId="5" applyNumberFormat="0" applyAlignment="0" applyProtection="0">
      <alignment vertical="center"/>
    </xf>
    <xf numFmtId="0" fontId="26" fillId="28" borderId="11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19"/>
  <sheetViews>
    <sheetView zoomScale="70" zoomScaleNormal="70" topLeftCell="A202" workbookViewId="0">
      <selection activeCell="L185" sqref="L185"/>
    </sheetView>
  </sheetViews>
  <sheetFormatPr defaultColWidth="9" defaultRowHeight="13.5"/>
  <cols>
    <col min="1" max="1" width="14.9916666666667" style="8" customWidth="1"/>
    <col min="2" max="2" width="9" style="8"/>
    <col min="3" max="3" width="7.31666666666667" style="8" customWidth="1"/>
    <col min="4" max="4" width="9.45833333333333" style="8" customWidth="1"/>
    <col min="5" max="5" width="8.03333333333333" style="8" customWidth="1"/>
    <col min="6" max="7" width="9" style="8"/>
    <col min="8" max="8" width="7.49166666666667" style="8" customWidth="1"/>
    <col min="9" max="9" width="7.85" style="8" customWidth="1"/>
    <col min="10" max="10" width="7.35833333333333" style="8" customWidth="1"/>
    <col min="11" max="11" width="8.39166666666667" style="8" customWidth="1"/>
    <col min="12" max="12" width="10.375" style="8"/>
    <col min="13" max="13" width="9.25833333333333" style="8" customWidth="1"/>
    <col min="14" max="14" width="8.225" style="8" customWidth="1"/>
    <col min="15" max="15" width="8.675" style="8" customWidth="1"/>
    <col min="16" max="16" width="9.25833333333333" style="8" customWidth="1"/>
    <col min="17" max="17" width="9" style="8"/>
    <col min="18" max="18" width="11.6083333333333" style="8" customWidth="1"/>
    <col min="19" max="19" width="9.125" style="8"/>
    <col min="20" max="20" width="7.95" style="8" customWidth="1"/>
    <col min="21" max="22" width="11.6" style="8" customWidth="1"/>
    <col min="23" max="23" width="13.0333333333333" style="8" customWidth="1"/>
    <col min="24" max="24" width="12.5" style="8" customWidth="1"/>
    <col min="25" max="25" width="7.725" style="8" customWidth="1"/>
    <col min="26" max="26" width="13.3916666666667" style="8" customWidth="1"/>
    <col min="27" max="16384" width="9" style="8"/>
  </cols>
  <sheetData>
    <row r="1" ht="18.75" spans="1:26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ht="37" customHeight="1" spans="1:26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ht="25" customHeight="1" spans="1:26">
      <c r="A3" s="7" t="s">
        <v>2</v>
      </c>
      <c r="B3" s="7" t="s">
        <v>3</v>
      </c>
      <c r="C3" s="7" t="s">
        <v>4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11" t="s">
        <v>5</v>
      </c>
      <c r="X3" s="7" t="s">
        <v>6</v>
      </c>
      <c r="Y3" s="7"/>
      <c r="Z3" s="7"/>
    </row>
    <row r="4" ht="18.75" spans="1:26">
      <c r="A4" s="7"/>
      <c r="B4" s="7"/>
      <c r="C4" s="7" t="s">
        <v>7</v>
      </c>
      <c r="D4" s="7"/>
      <c r="E4" s="7" t="s">
        <v>8</v>
      </c>
      <c r="F4" s="7"/>
      <c r="G4" s="7"/>
      <c r="H4" s="7" t="s">
        <v>9</v>
      </c>
      <c r="I4" s="7"/>
      <c r="J4" s="7"/>
      <c r="K4" s="7" t="s">
        <v>10</v>
      </c>
      <c r="L4" s="7"/>
      <c r="M4" s="7"/>
      <c r="N4" s="7" t="s">
        <v>11</v>
      </c>
      <c r="O4" s="7"/>
      <c r="P4" s="7"/>
      <c r="Q4" s="7" t="s">
        <v>12</v>
      </c>
      <c r="R4" s="7"/>
      <c r="S4" s="7"/>
      <c r="T4" s="7" t="s">
        <v>13</v>
      </c>
      <c r="U4" s="7"/>
      <c r="V4" s="7"/>
      <c r="W4" s="11"/>
      <c r="X4" s="11" t="s">
        <v>14</v>
      </c>
      <c r="Y4" s="11" t="s">
        <v>15</v>
      </c>
      <c r="Z4" s="11" t="s">
        <v>16</v>
      </c>
    </row>
    <row r="5" ht="56" customHeight="1" spans="1:26">
      <c r="A5" s="26"/>
      <c r="B5" s="26"/>
      <c r="C5" s="27" t="s">
        <v>17</v>
      </c>
      <c r="D5" s="27" t="s">
        <v>18</v>
      </c>
      <c r="E5" s="27" t="s">
        <v>19</v>
      </c>
      <c r="F5" s="27" t="s">
        <v>20</v>
      </c>
      <c r="G5" s="27" t="s">
        <v>18</v>
      </c>
      <c r="H5" s="27" t="s">
        <v>21</v>
      </c>
      <c r="I5" s="27" t="s">
        <v>20</v>
      </c>
      <c r="J5" s="27" t="s">
        <v>18</v>
      </c>
      <c r="K5" s="27" t="s">
        <v>21</v>
      </c>
      <c r="L5" s="27" t="s">
        <v>20</v>
      </c>
      <c r="M5" s="27" t="s">
        <v>18</v>
      </c>
      <c r="N5" s="27" t="s">
        <v>22</v>
      </c>
      <c r="O5" s="27" t="s">
        <v>20</v>
      </c>
      <c r="P5" s="27" t="s">
        <v>18</v>
      </c>
      <c r="Q5" s="27" t="s">
        <v>19</v>
      </c>
      <c r="R5" s="27" t="s">
        <v>20</v>
      </c>
      <c r="S5" s="27" t="s">
        <v>18</v>
      </c>
      <c r="T5" s="27" t="s">
        <v>22</v>
      </c>
      <c r="U5" s="27" t="s">
        <v>20</v>
      </c>
      <c r="V5" s="27" t="s">
        <v>18</v>
      </c>
      <c r="W5" s="27"/>
      <c r="X5" s="27"/>
      <c r="Y5" s="27"/>
      <c r="Z5" s="27"/>
    </row>
    <row r="6" ht="18.75" spans="1:26">
      <c r="A6" s="12" t="s">
        <v>23</v>
      </c>
      <c r="B6" s="12" t="s">
        <v>24</v>
      </c>
      <c r="C6" s="7"/>
      <c r="D6" s="7">
        <v>245</v>
      </c>
      <c r="E6" s="7">
        <v>0.5</v>
      </c>
      <c r="F6" s="7">
        <v>305</v>
      </c>
      <c r="G6" s="7">
        <f t="shared" ref="G6:G69" si="0">E6*F6</f>
        <v>152.5</v>
      </c>
      <c r="H6" s="7">
        <v>2</v>
      </c>
      <c r="I6" s="7">
        <v>55</v>
      </c>
      <c r="J6" s="7">
        <v>110</v>
      </c>
      <c r="K6" s="7">
        <v>1</v>
      </c>
      <c r="L6" s="7">
        <v>143.6</v>
      </c>
      <c r="M6" s="7">
        <v>143.6</v>
      </c>
      <c r="N6" s="7">
        <v>3.5</v>
      </c>
      <c r="O6" s="7">
        <v>23.6</v>
      </c>
      <c r="P6" s="7">
        <v>82.6</v>
      </c>
      <c r="Q6" s="28">
        <v>1</v>
      </c>
      <c r="R6" s="7">
        <v>1150</v>
      </c>
      <c r="S6" s="7">
        <v>1150</v>
      </c>
      <c r="T6" s="7">
        <v>4</v>
      </c>
      <c r="U6" s="7">
        <v>29.11</v>
      </c>
      <c r="V6" s="7">
        <v>116.44</v>
      </c>
      <c r="W6" s="7">
        <f t="shared" ref="W6:W69" si="1">V6+S6+P6+M6+J6+G6+D6</f>
        <v>2000.14</v>
      </c>
      <c r="X6" s="7">
        <v>1600</v>
      </c>
      <c r="Y6" s="7"/>
      <c r="Z6" s="7">
        <f>W6-X6</f>
        <v>400.14</v>
      </c>
    </row>
    <row r="7" ht="18.75" spans="1:26">
      <c r="A7" s="12" t="s">
        <v>25</v>
      </c>
      <c r="B7" s="12" t="s">
        <v>26</v>
      </c>
      <c r="C7" s="7"/>
      <c r="D7" s="7">
        <v>245</v>
      </c>
      <c r="E7" s="7">
        <v>1</v>
      </c>
      <c r="F7" s="7">
        <v>305</v>
      </c>
      <c r="G7" s="7">
        <f t="shared" si="0"/>
        <v>305</v>
      </c>
      <c r="H7" s="7">
        <v>2</v>
      </c>
      <c r="I7" s="7">
        <v>55</v>
      </c>
      <c r="J7" s="7">
        <v>110</v>
      </c>
      <c r="K7" s="7">
        <v>1</v>
      </c>
      <c r="L7" s="7">
        <v>143.6</v>
      </c>
      <c r="M7" s="7">
        <v>143.6</v>
      </c>
      <c r="N7" s="7">
        <v>3.5</v>
      </c>
      <c r="O7" s="7">
        <v>23.6</v>
      </c>
      <c r="P7" s="7">
        <v>82.6</v>
      </c>
      <c r="Q7" s="28">
        <v>1</v>
      </c>
      <c r="R7" s="7">
        <v>1150</v>
      </c>
      <c r="S7" s="7">
        <v>1150</v>
      </c>
      <c r="T7" s="7">
        <v>2</v>
      </c>
      <c r="U7" s="7">
        <v>29.11</v>
      </c>
      <c r="V7" s="7">
        <v>58.22</v>
      </c>
      <c r="W7" s="7">
        <f t="shared" si="1"/>
        <v>2094.42</v>
      </c>
      <c r="X7" s="7">
        <v>1600</v>
      </c>
      <c r="Y7" s="7"/>
      <c r="Z7" s="7">
        <f t="shared" ref="Z7:Z70" si="2">W7-X7</f>
        <v>494.42</v>
      </c>
    </row>
    <row r="8" ht="18.75" spans="1:26">
      <c r="A8" s="12" t="s">
        <v>27</v>
      </c>
      <c r="B8" s="12" t="s">
        <v>28</v>
      </c>
      <c r="C8" s="7"/>
      <c r="D8" s="7">
        <v>245</v>
      </c>
      <c r="E8" s="7">
        <v>0.5</v>
      </c>
      <c r="F8" s="7">
        <v>305</v>
      </c>
      <c r="G8" s="7">
        <f t="shared" si="0"/>
        <v>152.5</v>
      </c>
      <c r="H8" s="7"/>
      <c r="I8" s="7">
        <v>55</v>
      </c>
      <c r="J8" s="7"/>
      <c r="K8" s="7">
        <v>1</v>
      </c>
      <c r="L8" s="7">
        <v>143.6</v>
      </c>
      <c r="M8" s="7">
        <v>143.6</v>
      </c>
      <c r="N8" s="7">
        <v>3.5</v>
      </c>
      <c r="O8" s="7">
        <v>23.6</v>
      </c>
      <c r="P8" s="7">
        <v>82.6</v>
      </c>
      <c r="Q8" s="28">
        <v>1</v>
      </c>
      <c r="R8" s="7">
        <v>1150</v>
      </c>
      <c r="S8" s="7">
        <v>1150</v>
      </c>
      <c r="T8" s="7">
        <v>3</v>
      </c>
      <c r="U8" s="7">
        <v>29.11</v>
      </c>
      <c r="V8" s="7">
        <v>87.33</v>
      </c>
      <c r="W8" s="7">
        <f t="shared" si="1"/>
        <v>1861.03</v>
      </c>
      <c r="X8" s="7">
        <v>1600</v>
      </c>
      <c r="Y8" s="7"/>
      <c r="Z8" s="7">
        <f t="shared" si="2"/>
        <v>261.03</v>
      </c>
    </row>
    <row r="9" ht="18.75" spans="1:26">
      <c r="A9" s="12" t="s">
        <v>29</v>
      </c>
      <c r="B9" s="12" t="s">
        <v>30</v>
      </c>
      <c r="C9" s="7"/>
      <c r="D9" s="7">
        <v>245</v>
      </c>
      <c r="E9" s="7">
        <v>0.5</v>
      </c>
      <c r="F9" s="7">
        <v>305</v>
      </c>
      <c r="G9" s="7">
        <f t="shared" si="0"/>
        <v>152.5</v>
      </c>
      <c r="H9" s="7"/>
      <c r="I9" s="7">
        <v>55</v>
      </c>
      <c r="J9" s="7"/>
      <c r="K9" s="7">
        <v>1</v>
      </c>
      <c r="L9" s="7">
        <v>143.6</v>
      </c>
      <c r="M9" s="7">
        <v>143.6</v>
      </c>
      <c r="N9" s="7">
        <v>3.5</v>
      </c>
      <c r="O9" s="7">
        <v>23.6</v>
      </c>
      <c r="P9" s="7">
        <v>82.6</v>
      </c>
      <c r="Q9" s="28">
        <v>1</v>
      </c>
      <c r="R9" s="7">
        <v>1150</v>
      </c>
      <c r="S9" s="7">
        <v>1150</v>
      </c>
      <c r="T9" s="7">
        <v>7</v>
      </c>
      <c r="U9" s="7">
        <v>29.11</v>
      </c>
      <c r="V9" s="7">
        <v>203.77</v>
      </c>
      <c r="W9" s="7">
        <f t="shared" si="1"/>
        <v>1977.47</v>
      </c>
      <c r="X9" s="7">
        <v>1600</v>
      </c>
      <c r="Y9" s="7"/>
      <c r="Z9" s="7">
        <f t="shared" si="2"/>
        <v>377.47</v>
      </c>
    </row>
    <row r="10" ht="18.75" spans="1:26">
      <c r="A10" s="12" t="s">
        <v>31</v>
      </c>
      <c r="B10" s="12" t="s">
        <v>32</v>
      </c>
      <c r="C10" s="7"/>
      <c r="D10" s="7">
        <v>245</v>
      </c>
      <c r="E10" s="7">
        <v>1</v>
      </c>
      <c r="F10" s="7">
        <v>305</v>
      </c>
      <c r="G10" s="7">
        <f t="shared" si="0"/>
        <v>305</v>
      </c>
      <c r="H10" s="7">
        <v>2</v>
      </c>
      <c r="I10" s="7">
        <v>55</v>
      </c>
      <c r="J10" s="7">
        <v>110</v>
      </c>
      <c r="K10" s="7"/>
      <c r="L10" s="7">
        <v>143.6</v>
      </c>
      <c r="M10" s="7"/>
      <c r="N10" s="7">
        <v>3.5</v>
      </c>
      <c r="O10" s="7">
        <v>23.6</v>
      </c>
      <c r="P10" s="7">
        <v>82.6</v>
      </c>
      <c r="Q10" s="28">
        <v>1</v>
      </c>
      <c r="R10" s="7">
        <v>1150</v>
      </c>
      <c r="S10" s="7">
        <v>1150</v>
      </c>
      <c r="T10" s="7">
        <v>6</v>
      </c>
      <c r="U10" s="7">
        <v>29.11</v>
      </c>
      <c r="V10" s="7">
        <v>174.66</v>
      </c>
      <c r="W10" s="7">
        <f t="shared" si="1"/>
        <v>2067.26</v>
      </c>
      <c r="X10" s="7">
        <v>1600</v>
      </c>
      <c r="Y10" s="7"/>
      <c r="Z10" s="7">
        <f t="shared" si="2"/>
        <v>467.26</v>
      </c>
    </row>
    <row r="11" ht="18.75" spans="1:26">
      <c r="A11" s="12" t="s">
        <v>33</v>
      </c>
      <c r="B11" s="12" t="s">
        <v>34</v>
      </c>
      <c r="C11" s="7"/>
      <c r="D11" s="7">
        <v>580</v>
      </c>
      <c r="E11" s="7">
        <v>1</v>
      </c>
      <c r="F11" s="7">
        <v>305</v>
      </c>
      <c r="G11" s="7">
        <f t="shared" si="0"/>
        <v>305</v>
      </c>
      <c r="H11" s="7">
        <v>2</v>
      </c>
      <c r="I11" s="7">
        <v>55</v>
      </c>
      <c r="J11" s="7">
        <v>110</v>
      </c>
      <c r="K11" s="7">
        <v>1</v>
      </c>
      <c r="L11" s="7">
        <v>143.6</v>
      </c>
      <c r="M11" s="7">
        <v>143.6</v>
      </c>
      <c r="N11" s="7">
        <v>3.5</v>
      </c>
      <c r="O11" s="7">
        <v>23.6</v>
      </c>
      <c r="P11" s="7">
        <v>82.6</v>
      </c>
      <c r="Q11" s="28"/>
      <c r="R11" s="7"/>
      <c r="S11" s="7"/>
      <c r="T11" s="7">
        <v>3</v>
      </c>
      <c r="U11" s="7">
        <v>29.11</v>
      </c>
      <c r="V11" s="7">
        <v>87.33</v>
      </c>
      <c r="W11" s="7">
        <f t="shared" si="1"/>
        <v>1308.53</v>
      </c>
      <c r="X11" s="7">
        <v>973.53</v>
      </c>
      <c r="Y11" s="7"/>
      <c r="Z11" s="7">
        <f t="shared" si="2"/>
        <v>335</v>
      </c>
    </row>
    <row r="12" ht="18.75" spans="1:26">
      <c r="A12" s="12" t="s">
        <v>35</v>
      </c>
      <c r="B12" s="12" t="s">
        <v>36</v>
      </c>
      <c r="C12" s="7"/>
      <c r="D12" s="7">
        <v>580</v>
      </c>
      <c r="E12" s="7">
        <v>0.5</v>
      </c>
      <c r="F12" s="7">
        <v>305</v>
      </c>
      <c r="G12" s="7">
        <f t="shared" si="0"/>
        <v>152.5</v>
      </c>
      <c r="H12" s="7"/>
      <c r="I12" s="7">
        <v>55</v>
      </c>
      <c r="J12" s="7"/>
      <c r="K12" s="7"/>
      <c r="L12" s="7">
        <v>143.6</v>
      </c>
      <c r="M12" s="7"/>
      <c r="N12" s="7">
        <v>3.5</v>
      </c>
      <c r="O12" s="7">
        <v>23.6</v>
      </c>
      <c r="P12" s="7">
        <v>82.6</v>
      </c>
      <c r="Q12" s="28">
        <v>1</v>
      </c>
      <c r="R12" s="7">
        <v>1150</v>
      </c>
      <c r="S12" s="7">
        <v>1150</v>
      </c>
      <c r="T12" s="7">
        <v>3</v>
      </c>
      <c r="U12" s="7">
        <v>29.11</v>
      </c>
      <c r="V12" s="7">
        <v>87.33</v>
      </c>
      <c r="W12" s="7">
        <f t="shared" si="1"/>
        <v>2052.43</v>
      </c>
      <c r="X12" s="7">
        <v>1600</v>
      </c>
      <c r="Y12" s="7"/>
      <c r="Z12" s="7">
        <f t="shared" si="2"/>
        <v>452.43</v>
      </c>
    </row>
    <row r="13" ht="18.75" spans="1:26">
      <c r="A13" s="12" t="s">
        <v>37</v>
      </c>
      <c r="B13" s="12" t="s">
        <v>38</v>
      </c>
      <c r="C13" s="7"/>
      <c r="D13" s="7">
        <v>245</v>
      </c>
      <c r="E13" s="7">
        <v>0.5</v>
      </c>
      <c r="F13" s="7">
        <v>305</v>
      </c>
      <c r="G13" s="7">
        <f t="shared" si="0"/>
        <v>152.5</v>
      </c>
      <c r="H13" s="7"/>
      <c r="I13" s="7">
        <v>55</v>
      </c>
      <c r="J13" s="7"/>
      <c r="K13" s="7">
        <v>1</v>
      </c>
      <c r="L13" s="7">
        <v>143.6</v>
      </c>
      <c r="M13" s="7">
        <v>143.6</v>
      </c>
      <c r="N13" s="7">
        <v>3.5</v>
      </c>
      <c r="O13" s="7">
        <v>23.6</v>
      </c>
      <c r="P13" s="7">
        <v>82.6</v>
      </c>
      <c r="Q13" s="28">
        <v>1</v>
      </c>
      <c r="R13" s="7">
        <v>1150</v>
      </c>
      <c r="S13" s="7">
        <v>1150</v>
      </c>
      <c r="T13" s="7">
        <v>3</v>
      </c>
      <c r="U13" s="7">
        <v>29.11</v>
      </c>
      <c r="V13" s="7">
        <v>87.33</v>
      </c>
      <c r="W13" s="7">
        <f t="shared" si="1"/>
        <v>1861.03</v>
      </c>
      <c r="X13" s="7">
        <v>1600</v>
      </c>
      <c r="Y13" s="7"/>
      <c r="Z13" s="7">
        <f t="shared" si="2"/>
        <v>261.03</v>
      </c>
    </row>
    <row r="14" ht="18.75" spans="1:26">
      <c r="A14" s="12" t="s">
        <v>39</v>
      </c>
      <c r="B14" s="12" t="s">
        <v>40</v>
      </c>
      <c r="C14" s="7"/>
      <c r="D14" s="7">
        <v>245</v>
      </c>
      <c r="E14" s="7">
        <v>0.5</v>
      </c>
      <c r="F14" s="7">
        <v>305</v>
      </c>
      <c r="G14" s="7">
        <f t="shared" si="0"/>
        <v>152.5</v>
      </c>
      <c r="H14" s="7"/>
      <c r="I14" s="7">
        <v>55</v>
      </c>
      <c r="J14" s="7"/>
      <c r="K14" s="7">
        <v>1</v>
      </c>
      <c r="L14" s="7">
        <v>143.6</v>
      </c>
      <c r="M14" s="7">
        <v>143.6</v>
      </c>
      <c r="N14" s="7">
        <v>3.5</v>
      </c>
      <c r="O14" s="7">
        <v>23.6</v>
      </c>
      <c r="P14" s="7">
        <v>82.6</v>
      </c>
      <c r="Q14" s="28">
        <v>1</v>
      </c>
      <c r="R14" s="7">
        <v>1150</v>
      </c>
      <c r="S14" s="7">
        <v>1150</v>
      </c>
      <c r="T14" s="7">
        <v>3</v>
      </c>
      <c r="U14" s="7">
        <v>29.11</v>
      </c>
      <c r="V14" s="7">
        <v>87.33</v>
      </c>
      <c r="W14" s="7">
        <f t="shared" si="1"/>
        <v>1861.03</v>
      </c>
      <c r="X14" s="7">
        <v>1600</v>
      </c>
      <c r="Y14" s="7"/>
      <c r="Z14" s="7">
        <f t="shared" si="2"/>
        <v>261.03</v>
      </c>
    </row>
    <row r="15" ht="18.75" spans="1:26">
      <c r="A15" s="12" t="s">
        <v>41</v>
      </c>
      <c r="B15" s="12" t="s">
        <v>42</v>
      </c>
      <c r="C15" s="7"/>
      <c r="D15" s="7">
        <v>245</v>
      </c>
      <c r="E15" s="7">
        <v>1</v>
      </c>
      <c r="F15" s="7">
        <v>305</v>
      </c>
      <c r="G15" s="7">
        <f t="shared" si="0"/>
        <v>305</v>
      </c>
      <c r="H15" s="7">
        <v>2</v>
      </c>
      <c r="I15" s="7">
        <v>55</v>
      </c>
      <c r="J15" s="7">
        <v>110</v>
      </c>
      <c r="K15" s="7"/>
      <c r="L15" s="7">
        <v>143.6</v>
      </c>
      <c r="M15" s="7"/>
      <c r="N15" s="7">
        <v>3.5</v>
      </c>
      <c r="O15" s="7">
        <v>23.6</v>
      </c>
      <c r="P15" s="7">
        <v>82.6</v>
      </c>
      <c r="Q15" s="28">
        <v>1</v>
      </c>
      <c r="R15" s="7">
        <v>1150</v>
      </c>
      <c r="S15" s="7">
        <v>1150</v>
      </c>
      <c r="T15" s="7">
        <v>3</v>
      </c>
      <c r="U15" s="7">
        <v>29.11</v>
      </c>
      <c r="V15" s="7">
        <v>87.33</v>
      </c>
      <c r="W15" s="7">
        <f t="shared" si="1"/>
        <v>1979.93</v>
      </c>
      <c r="X15" s="7">
        <v>1600</v>
      </c>
      <c r="Y15" s="7"/>
      <c r="Z15" s="7">
        <f t="shared" si="2"/>
        <v>379.93</v>
      </c>
    </row>
    <row r="16" ht="18.75" spans="1:26">
      <c r="A16" s="12" t="s">
        <v>43</v>
      </c>
      <c r="B16" s="12" t="s">
        <v>44</v>
      </c>
      <c r="C16" s="7"/>
      <c r="D16" s="7">
        <v>580</v>
      </c>
      <c r="E16" s="7">
        <v>0.5</v>
      </c>
      <c r="F16" s="7">
        <v>305</v>
      </c>
      <c r="G16" s="7">
        <f t="shared" si="0"/>
        <v>152.5</v>
      </c>
      <c r="H16" s="7"/>
      <c r="I16" s="7">
        <v>55</v>
      </c>
      <c r="J16" s="7"/>
      <c r="K16" s="7">
        <v>1</v>
      </c>
      <c r="L16" s="7">
        <v>143.6</v>
      </c>
      <c r="M16" s="7">
        <v>143.6</v>
      </c>
      <c r="N16" s="7">
        <v>3.5</v>
      </c>
      <c r="O16" s="7">
        <v>23.6</v>
      </c>
      <c r="P16" s="7">
        <v>82.6</v>
      </c>
      <c r="Q16" s="28"/>
      <c r="R16" s="7"/>
      <c r="S16" s="7"/>
      <c r="T16" s="7">
        <v>6</v>
      </c>
      <c r="U16" s="7">
        <v>29.11</v>
      </c>
      <c r="V16" s="7">
        <v>174.66</v>
      </c>
      <c r="W16" s="7">
        <f t="shared" si="1"/>
        <v>1133.36</v>
      </c>
      <c r="X16" s="7">
        <v>798.36</v>
      </c>
      <c r="Y16" s="7"/>
      <c r="Z16" s="7">
        <f t="shared" si="2"/>
        <v>335</v>
      </c>
    </row>
    <row r="17" ht="18.75" spans="1:26">
      <c r="A17" s="12" t="s">
        <v>45</v>
      </c>
      <c r="B17" s="12" t="s">
        <v>46</v>
      </c>
      <c r="C17" s="7"/>
      <c r="D17" s="7">
        <v>245</v>
      </c>
      <c r="E17" s="7">
        <v>1</v>
      </c>
      <c r="F17" s="7">
        <v>305</v>
      </c>
      <c r="G17" s="7">
        <f t="shared" si="0"/>
        <v>305</v>
      </c>
      <c r="H17" s="7">
        <v>2</v>
      </c>
      <c r="I17" s="7">
        <v>55</v>
      </c>
      <c r="J17" s="7">
        <v>110</v>
      </c>
      <c r="K17" s="7">
        <v>1</v>
      </c>
      <c r="L17" s="7">
        <v>143.6</v>
      </c>
      <c r="M17" s="7">
        <v>143.6</v>
      </c>
      <c r="N17" s="7">
        <v>3.5</v>
      </c>
      <c r="O17" s="7">
        <v>23.6</v>
      </c>
      <c r="P17" s="7">
        <v>82.6</v>
      </c>
      <c r="Q17" s="28">
        <v>1</v>
      </c>
      <c r="R17" s="7">
        <v>1150</v>
      </c>
      <c r="S17" s="7">
        <v>1150</v>
      </c>
      <c r="T17" s="7">
        <v>3</v>
      </c>
      <c r="U17" s="7">
        <v>29.11</v>
      </c>
      <c r="V17" s="7">
        <v>87.33</v>
      </c>
      <c r="W17" s="7">
        <f t="shared" si="1"/>
        <v>2123.53</v>
      </c>
      <c r="X17" s="7">
        <v>1600</v>
      </c>
      <c r="Y17" s="7"/>
      <c r="Z17" s="7">
        <f t="shared" si="2"/>
        <v>523.53</v>
      </c>
    </row>
    <row r="18" ht="18.75" spans="1:26">
      <c r="A18" s="12" t="s">
        <v>47</v>
      </c>
      <c r="B18" s="12" t="s">
        <v>48</v>
      </c>
      <c r="C18" s="7"/>
      <c r="D18" s="7">
        <v>469</v>
      </c>
      <c r="E18" s="7">
        <v>0.5</v>
      </c>
      <c r="F18" s="7">
        <v>305</v>
      </c>
      <c r="G18" s="7">
        <f t="shared" si="0"/>
        <v>152.5</v>
      </c>
      <c r="H18" s="7"/>
      <c r="I18" s="7">
        <v>55</v>
      </c>
      <c r="J18" s="7"/>
      <c r="K18" s="7">
        <v>1</v>
      </c>
      <c r="L18" s="7">
        <v>143.6</v>
      </c>
      <c r="M18" s="7">
        <v>143.6</v>
      </c>
      <c r="N18" s="7">
        <v>3.5</v>
      </c>
      <c r="O18" s="7">
        <v>23.6</v>
      </c>
      <c r="P18" s="7">
        <v>82.6</v>
      </c>
      <c r="Q18" s="28"/>
      <c r="R18" s="7"/>
      <c r="S18" s="7"/>
      <c r="T18" s="7">
        <v>5</v>
      </c>
      <c r="U18" s="7">
        <v>29.11</v>
      </c>
      <c r="V18" s="7">
        <v>145.55</v>
      </c>
      <c r="W18" s="7">
        <f t="shared" si="1"/>
        <v>993.25</v>
      </c>
      <c r="X18" s="7">
        <v>769.25</v>
      </c>
      <c r="Y18" s="7"/>
      <c r="Z18" s="7">
        <f t="shared" si="2"/>
        <v>224</v>
      </c>
    </row>
    <row r="19" ht="18.75" spans="1:26">
      <c r="A19" s="12" t="s">
        <v>49</v>
      </c>
      <c r="B19" s="12" t="s">
        <v>50</v>
      </c>
      <c r="C19" s="7"/>
      <c r="D19" s="7">
        <v>245</v>
      </c>
      <c r="E19" s="7">
        <v>1</v>
      </c>
      <c r="F19" s="7">
        <v>305</v>
      </c>
      <c r="G19" s="7">
        <f t="shared" si="0"/>
        <v>305</v>
      </c>
      <c r="H19" s="7">
        <v>2</v>
      </c>
      <c r="I19" s="7">
        <v>55</v>
      </c>
      <c r="J19" s="7">
        <v>110</v>
      </c>
      <c r="K19" s="7">
        <v>2</v>
      </c>
      <c r="L19" s="7">
        <v>143.6</v>
      </c>
      <c r="M19" s="7">
        <v>214.5</v>
      </c>
      <c r="N19" s="7">
        <v>3.5</v>
      </c>
      <c r="O19" s="7">
        <v>23.6</v>
      </c>
      <c r="P19" s="7">
        <v>82.6</v>
      </c>
      <c r="Q19" s="28">
        <v>1</v>
      </c>
      <c r="R19" s="7">
        <v>1150</v>
      </c>
      <c r="S19" s="7">
        <v>1150</v>
      </c>
      <c r="T19" s="7">
        <v>6</v>
      </c>
      <c r="U19" s="7">
        <v>29.11</v>
      </c>
      <c r="V19" s="7">
        <v>174.66</v>
      </c>
      <c r="W19" s="7">
        <f t="shared" si="1"/>
        <v>2281.76</v>
      </c>
      <c r="X19" s="7">
        <v>1600</v>
      </c>
      <c r="Y19" s="7"/>
      <c r="Z19" s="7">
        <f t="shared" si="2"/>
        <v>681.76</v>
      </c>
    </row>
    <row r="20" ht="18.75" spans="1:26">
      <c r="A20" s="12" t="s">
        <v>51</v>
      </c>
      <c r="B20" s="12" t="s">
        <v>52</v>
      </c>
      <c r="C20" s="7"/>
      <c r="D20" s="7">
        <v>503</v>
      </c>
      <c r="E20" s="7">
        <v>0.5</v>
      </c>
      <c r="F20" s="7">
        <v>305</v>
      </c>
      <c r="G20" s="7">
        <f t="shared" si="0"/>
        <v>152.5</v>
      </c>
      <c r="H20" s="7"/>
      <c r="I20" s="7">
        <v>55</v>
      </c>
      <c r="J20" s="7"/>
      <c r="K20" s="7">
        <v>1</v>
      </c>
      <c r="L20" s="7">
        <v>143.6</v>
      </c>
      <c r="M20" s="7">
        <v>143.6</v>
      </c>
      <c r="N20" s="7">
        <v>3.5</v>
      </c>
      <c r="O20" s="7">
        <v>23.6</v>
      </c>
      <c r="P20" s="7">
        <v>82.6</v>
      </c>
      <c r="Q20" s="28"/>
      <c r="R20" s="7"/>
      <c r="S20" s="7"/>
      <c r="T20" s="7">
        <v>3</v>
      </c>
      <c r="U20" s="7">
        <v>29.11</v>
      </c>
      <c r="V20" s="7">
        <v>87.33</v>
      </c>
      <c r="W20" s="7">
        <f t="shared" si="1"/>
        <v>969.03</v>
      </c>
      <c r="X20" s="7">
        <v>711.03</v>
      </c>
      <c r="Y20" s="7"/>
      <c r="Z20" s="7">
        <f t="shared" si="2"/>
        <v>258</v>
      </c>
    </row>
    <row r="21" ht="18.75" spans="1:26">
      <c r="A21" s="12" t="s">
        <v>53</v>
      </c>
      <c r="B21" s="12" t="s">
        <v>54</v>
      </c>
      <c r="C21" s="7"/>
      <c r="D21" s="7">
        <v>245</v>
      </c>
      <c r="E21" s="7">
        <v>0.5</v>
      </c>
      <c r="F21" s="7">
        <v>305</v>
      </c>
      <c r="G21" s="7">
        <f t="shared" si="0"/>
        <v>152.5</v>
      </c>
      <c r="H21" s="7"/>
      <c r="I21" s="7">
        <v>55</v>
      </c>
      <c r="J21" s="7"/>
      <c r="K21" s="7">
        <v>1</v>
      </c>
      <c r="L21" s="7">
        <v>143.6</v>
      </c>
      <c r="M21" s="7">
        <v>143.6</v>
      </c>
      <c r="N21" s="7">
        <v>3.5</v>
      </c>
      <c r="O21" s="7">
        <v>23.6</v>
      </c>
      <c r="P21" s="7">
        <v>82.6</v>
      </c>
      <c r="Q21" s="28">
        <v>1</v>
      </c>
      <c r="R21" s="7">
        <v>1150</v>
      </c>
      <c r="S21" s="7">
        <v>1150</v>
      </c>
      <c r="T21" s="7">
        <v>6</v>
      </c>
      <c r="U21" s="7">
        <v>29.11</v>
      </c>
      <c r="V21" s="7">
        <v>174.66</v>
      </c>
      <c r="W21" s="7">
        <f t="shared" si="1"/>
        <v>1948.36</v>
      </c>
      <c r="X21" s="7">
        <v>1600</v>
      </c>
      <c r="Y21" s="7"/>
      <c r="Z21" s="7">
        <f t="shared" si="2"/>
        <v>348.36</v>
      </c>
    </row>
    <row r="22" ht="18.75" spans="1:26">
      <c r="A22" s="12" t="s">
        <v>55</v>
      </c>
      <c r="B22" s="12" t="s">
        <v>56</v>
      </c>
      <c r="C22" s="7"/>
      <c r="D22" s="7">
        <v>245</v>
      </c>
      <c r="E22" s="7">
        <v>0.5</v>
      </c>
      <c r="F22" s="7">
        <v>305</v>
      </c>
      <c r="G22" s="7">
        <f t="shared" si="0"/>
        <v>152.5</v>
      </c>
      <c r="H22" s="7">
        <v>2</v>
      </c>
      <c r="I22" s="7">
        <v>55</v>
      </c>
      <c r="J22" s="7">
        <v>110</v>
      </c>
      <c r="K22" s="7">
        <v>1</v>
      </c>
      <c r="L22" s="7">
        <v>143.6</v>
      </c>
      <c r="M22" s="7">
        <v>143.6</v>
      </c>
      <c r="N22" s="7">
        <v>3.5</v>
      </c>
      <c r="O22" s="7">
        <v>23.6</v>
      </c>
      <c r="P22" s="7">
        <v>82.6</v>
      </c>
      <c r="Q22" s="28">
        <v>1</v>
      </c>
      <c r="R22" s="7">
        <v>1150</v>
      </c>
      <c r="S22" s="7">
        <v>1150</v>
      </c>
      <c r="T22" s="7">
        <v>3</v>
      </c>
      <c r="U22" s="7">
        <v>29.11</v>
      </c>
      <c r="V22" s="7">
        <v>87.33</v>
      </c>
      <c r="W22" s="7">
        <f t="shared" si="1"/>
        <v>1971.03</v>
      </c>
      <c r="X22" s="7">
        <v>1600</v>
      </c>
      <c r="Y22" s="7"/>
      <c r="Z22" s="7">
        <f t="shared" si="2"/>
        <v>371.03</v>
      </c>
    </row>
    <row r="23" ht="18.75" spans="1:26">
      <c r="A23" s="12" t="s">
        <v>57</v>
      </c>
      <c r="B23" s="12" t="s">
        <v>58</v>
      </c>
      <c r="C23" s="7"/>
      <c r="D23" s="7">
        <v>245</v>
      </c>
      <c r="E23" s="7">
        <v>0.5</v>
      </c>
      <c r="F23" s="7">
        <v>305</v>
      </c>
      <c r="G23" s="7">
        <f t="shared" si="0"/>
        <v>152.5</v>
      </c>
      <c r="H23" s="7"/>
      <c r="I23" s="7">
        <v>55</v>
      </c>
      <c r="J23" s="7"/>
      <c r="K23" s="7">
        <v>1</v>
      </c>
      <c r="L23" s="7">
        <v>143.6</v>
      </c>
      <c r="M23" s="7">
        <v>143.6</v>
      </c>
      <c r="N23" s="7">
        <v>3.5</v>
      </c>
      <c r="O23" s="7">
        <v>23.6</v>
      </c>
      <c r="P23" s="7">
        <v>82.6</v>
      </c>
      <c r="Q23" s="28">
        <v>1</v>
      </c>
      <c r="R23" s="7">
        <v>1150</v>
      </c>
      <c r="S23" s="7">
        <v>1150</v>
      </c>
      <c r="T23" s="7">
        <v>6</v>
      </c>
      <c r="U23" s="7">
        <v>29.11</v>
      </c>
      <c r="V23" s="7">
        <v>174.66</v>
      </c>
      <c r="W23" s="7">
        <f t="shared" si="1"/>
        <v>1948.36</v>
      </c>
      <c r="X23" s="7">
        <v>1600</v>
      </c>
      <c r="Y23" s="7"/>
      <c r="Z23" s="7">
        <f t="shared" si="2"/>
        <v>348.36</v>
      </c>
    </row>
    <row r="24" ht="18.75" spans="1:26">
      <c r="A24" s="12" t="s">
        <v>59</v>
      </c>
      <c r="B24" s="12" t="s">
        <v>60</v>
      </c>
      <c r="C24" s="7"/>
      <c r="D24" s="7">
        <v>245</v>
      </c>
      <c r="E24" s="7">
        <v>0.5</v>
      </c>
      <c r="F24" s="7">
        <v>305</v>
      </c>
      <c r="G24" s="7">
        <f t="shared" si="0"/>
        <v>152.5</v>
      </c>
      <c r="H24" s="7">
        <v>2</v>
      </c>
      <c r="I24" s="7">
        <v>55</v>
      </c>
      <c r="J24" s="7">
        <v>110</v>
      </c>
      <c r="K24" s="7">
        <v>1</v>
      </c>
      <c r="L24" s="7">
        <v>143.6</v>
      </c>
      <c r="M24" s="7">
        <v>143.6</v>
      </c>
      <c r="N24" s="7">
        <v>3.5</v>
      </c>
      <c r="O24" s="7">
        <v>23.6</v>
      </c>
      <c r="P24" s="7">
        <v>82.6</v>
      </c>
      <c r="Q24" s="28">
        <v>1</v>
      </c>
      <c r="R24" s="7">
        <v>1150</v>
      </c>
      <c r="S24" s="7">
        <v>1150</v>
      </c>
      <c r="T24" s="7">
        <v>3</v>
      </c>
      <c r="U24" s="7">
        <v>29.11</v>
      </c>
      <c r="V24" s="7">
        <v>87.33</v>
      </c>
      <c r="W24" s="7">
        <f t="shared" si="1"/>
        <v>1971.03</v>
      </c>
      <c r="X24" s="7">
        <v>1600</v>
      </c>
      <c r="Y24" s="7"/>
      <c r="Z24" s="7">
        <f t="shared" si="2"/>
        <v>371.03</v>
      </c>
    </row>
    <row r="25" ht="18.75" spans="1:26">
      <c r="A25" s="12" t="s">
        <v>61</v>
      </c>
      <c r="B25" s="12" t="s">
        <v>62</v>
      </c>
      <c r="C25" s="7"/>
      <c r="D25" s="7">
        <v>245</v>
      </c>
      <c r="E25" s="7">
        <v>0.5</v>
      </c>
      <c r="F25" s="7">
        <v>305</v>
      </c>
      <c r="G25" s="7">
        <f t="shared" si="0"/>
        <v>152.5</v>
      </c>
      <c r="H25" s="7">
        <v>2</v>
      </c>
      <c r="I25" s="7">
        <v>55</v>
      </c>
      <c r="J25" s="7">
        <v>110</v>
      </c>
      <c r="K25" s="7">
        <v>2</v>
      </c>
      <c r="L25" s="7">
        <v>143.6</v>
      </c>
      <c r="M25" s="7">
        <v>214.5</v>
      </c>
      <c r="N25" s="7">
        <v>3.5</v>
      </c>
      <c r="O25" s="7">
        <v>23.6</v>
      </c>
      <c r="P25" s="7">
        <v>82.6</v>
      </c>
      <c r="Q25" s="28">
        <v>1</v>
      </c>
      <c r="R25" s="7">
        <v>1150</v>
      </c>
      <c r="S25" s="7">
        <v>1150</v>
      </c>
      <c r="T25" s="7">
        <v>5</v>
      </c>
      <c r="U25" s="7">
        <v>29.11</v>
      </c>
      <c r="V25" s="7">
        <v>145.55</v>
      </c>
      <c r="W25" s="7">
        <f t="shared" si="1"/>
        <v>2100.15</v>
      </c>
      <c r="X25" s="7">
        <v>1600</v>
      </c>
      <c r="Y25" s="7"/>
      <c r="Z25" s="7">
        <f t="shared" si="2"/>
        <v>500.15</v>
      </c>
    </row>
    <row r="26" ht="18.75" spans="1:26">
      <c r="A26" s="12" t="s">
        <v>63</v>
      </c>
      <c r="B26" s="12" t="s">
        <v>64</v>
      </c>
      <c r="C26" s="7"/>
      <c r="D26" s="7">
        <v>245</v>
      </c>
      <c r="E26" s="7">
        <v>0.5</v>
      </c>
      <c r="F26" s="7">
        <v>305</v>
      </c>
      <c r="G26" s="7">
        <f t="shared" si="0"/>
        <v>152.5</v>
      </c>
      <c r="H26" s="7"/>
      <c r="I26" s="7">
        <v>55</v>
      </c>
      <c r="J26" s="7"/>
      <c r="K26" s="7">
        <v>1</v>
      </c>
      <c r="L26" s="7">
        <v>143.6</v>
      </c>
      <c r="M26" s="7">
        <v>143.6</v>
      </c>
      <c r="N26" s="7">
        <v>3.5</v>
      </c>
      <c r="O26" s="7">
        <v>23.6</v>
      </c>
      <c r="P26" s="7">
        <v>82.6</v>
      </c>
      <c r="Q26" s="28">
        <v>1</v>
      </c>
      <c r="R26" s="7">
        <v>1150</v>
      </c>
      <c r="S26" s="7">
        <v>1150</v>
      </c>
      <c r="T26" s="7">
        <v>6</v>
      </c>
      <c r="U26" s="7">
        <v>29.11</v>
      </c>
      <c r="V26" s="7">
        <v>174.66</v>
      </c>
      <c r="W26" s="7">
        <f t="shared" si="1"/>
        <v>1948.36</v>
      </c>
      <c r="X26" s="7">
        <v>1600</v>
      </c>
      <c r="Y26" s="7"/>
      <c r="Z26" s="7">
        <f t="shared" si="2"/>
        <v>348.36</v>
      </c>
    </row>
    <row r="27" ht="18.75" spans="1:26">
      <c r="A27" s="12" t="s">
        <v>65</v>
      </c>
      <c r="B27" s="12" t="s">
        <v>66</v>
      </c>
      <c r="C27" s="7"/>
      <c r="D27" s="7">
        <v>245</v>
      </c>
      <c r="E27" s="7">
        <v>0.5</v>
      </c>
      <c r="F27" s="7">
        <v>305</v>
      </c>
      <c r="G27" s="7">
        <f t="shared" si="0"/>
        <v>152.5</v>
      </c>
      <c r="H27" s="7"/>
      <c r="I27" s="7">
        <v>55</v>
      </c>
      <c r="J27" s="7"/>
      <c r="K27" s="7">
        <v>1</v>
      </c>
      <c r="L27" s="7">
        <v>143.6</v>
      </c>
      <c r="M27" s="7">
        <v>143.6</v>
      </c>
      <c r="N27" s="7">
        <v>3.5</v>
      </c>
      <c r="O27" s="7">
        <v>23.6</v>
      </c>
      <c r="P27" s="7">
        <v>82.6</v>
      </c>
      <c r="Q27" s="28">
        <v>1</v>
      </c>
      <c r="R27" s="7">
        <v>1150</v>
      </c>
      <c r="S27" s="7">
        <v>1150</v>
      </c>
      <c r="T27" s="7">
        <v>3</v>
      </c>
      <c r="U27" s="7">
        <v>29.11</v>
      </c>
      <c r="V27" s="7">
        <v>87.33</v>
      </c>
      <c r="W27" s="7">
        <f t="shared" si="1"/>
        <v>1861.03</v>
      </c>
      <c r="X27" s="7">
        <v>1600</v>
      </c>
      <c r="Y27" s="7"/>
      <c r="Z27" s="7">
        <f t="shared" si="2"/>
        <v>261.03</v>
      </c>
    </row>
    <row r="28" ht="18.75" spans="1:26">
      <c r="A28" s="12" t="s">
        <v>67</v>
      </c>
      <c r="B28" s="12" t="s">
        <v>68</v>
      </c>
      <c r="C28" s="7"/>
      <c r="D28" s="7">
        <v>245</v>
      </c>
      <c r="E28" s="7">
        <v>0.5</v>
      </c>
      <c r="F28" s="7">
        <v>305</v>
      </c>
      <c r="G28" s="7">
        <f t="shared" si="0"/>
        <v>152.5</v>
      </c>
      <c r="H28" s="7"/>
      <c r="I28" s="7">
        <v>55</v>
      </c>
      <c r="J28" s="7"/>
      <c r="K28" s="7">
        <v>1</v>
      </c>
      <c r="L28" s="7">
        <v>143.6</v>
      </c>
      <c r="M28" s="7">
        <v>143.6</v>
      </c>
      <c r="N28" s="7">
        <v>3.5</v>
      </c>
      <c r="O28" s="7">
        <v>23.6</v>
      </c>
      <c r="P28" s="7">
        <v>82.6</v>
      </c>
      <c r="Q28" s="28">
        <v>1</v>
      </c>
      <c r="R28" s="7">
        <v>1150</v>
      </c>
      <c r="S28" s="7">
        <v>1150</v>
      </c>
      <c r="T28" s="7">
        <v>7</v>
      </c>
      <c r="U28" s="7">
        <v>29.11</v>
      </c>
      <c r="V28" s="7">
        <v>203.77</v>
      </c>
      <c r="W28" s="7">
        <f t="shared" si="1"/>
        <v>1977.47</v>
      </c>
      <c r="X28" s="7">
        <v>1600</v>
      </c>
      <c r="Y28" s="7"/>
      <c r="Z28" s="7">
        <f t="shared" si="2"/>
        <v>377.47</v>
      </c>
    </row>
    <row r="29" ht="18.75" spans="1:26">
      <c r="A29" s="12" t="s">
        <v>69</v>
      </c>
      <c r="B29" s="12" t="s">
        <v>70</v>
      </c>
      <c r="C29" s="7"/>
      <c r="D29" s="7">
        <v>245</v>
      </c>
      <c r="E29" s="7">
        <v>0.5</v>
      </c>
      <c r="F29" s="7">
        <v>305</v>
      </c>
      <c r="G29" s="7">
        <f t="shared" si="0"/>
        <v>152.5</v>
      </c>
      <c r="H29" s="7">
        <v>2</v>
      </c>
      <c r="I29" s="7">
        <v>55</v>
      </c>
      <c r="J29" s="7">
        <v>110</v>
      </c>
      <c r="K29" s="7"/>
      <c r="L29" s="7">
        <v>143.6</v>
      </c>
      <c r="M29" s="7"/>
      <c r="N29" s="7">
        <v>3.5</v>
      </c>
      <c r="O29" s="7">
        <v>23.6</v>
      </c>
      <c r="P29" s="7">
        <v>82.6</v>
      </c>
      <c r="Q29" s="28">
        <v>1</v>
      </c>
      <c r="R29" s="7">
        <v>1150</v>
      </c>
      <c r="S29" s="7">
        <v>1150</v>
      </c>
      <c r="T29" s="7">
        <v>5</v>
      </c>
      <c r="U29" s="7">
        <v>29.11</v>
      </c>
      <c r="V29" s="7">
        <v>145.55</v>
      </c>
      <c r="W29" s="7">
        <f t="shared" si="1"/>
        <v>1885.65</v>
      </c>
      <c r="X29" s="7">
        <v>1600</v>
      </c>
      <c r="Y29" s="7"/>
      <c r="Z29" s="7">
        <f t="shared" si="2"/>
        <v>285.65</v>
      </c>
    </row>
    <row r="30" ht="18.75" spans="1:26">
      <c r="A30" s="12" t="s">
        <v>71</v>
      </c>
      <c r="B30" s="12" t="s">
        <v>72</v>
      </c>
      <c r="C30" s="7"/>
      <c r="D30" s="7">
        <v>245</v>
      </c>
      <c r="E30" s="7">
        <v>0.5</v>
      </c>
      <c r="F30" s="7">
        <v>305</v>
      </c>
      <c r="G30" s="7">
        <f t="shared" si="0"/>
        <v>152.5</v>
      </c>
      <c r="H30" s="7"/>
      <c r="I30" s="7">
        <v>55</v>
      </c>
      <c r="J30" s="7"/>
      <c r="K30" s="7">
        <v>0.8</v>
      </c>
      <c r="L30" s="7">
        <v>143.6</v>
      </c>
      <c r="M30" s="7">
        <v>114.9</v>
      </c>
      <c r="N30" s="7">
        <v>3.5</v>
      </c>
      <c r="O30" s="7">
        <v>23.6</v>
      </c>
      <c r="P30" s="7">
        <v>82.6</v>
      </c>
      <c r="Q30" s="28">
        <v>1</v>
      </c>
      <c r="R30" s="7">
        <v>1150</v>
      </c>
      <c r="S30" s="7">
        <v>1150</v>
      </c>
      <c r="T30" s="7">
        <v>6</v>
      </c>
      <c r="U30" s="7">
        <v>29.11</v>
      </c>
      <c r="V30" s="7">
        <v>174.66</v>
      </c>
      <c r="W30" s="7">
        <f t="shared" si="1"/>
        <v>1919.66</v>
      </c>
      <c r="X30" s="7">
        <v>1600</v>
      </c>
      <c r="Y30" s="7"/>
      <c r="Z30" s="7">
        <f t="shared" si="2"/>
        <v>319.66</v>
      </c>
    </row>
    <row r="31" ht="18.75" spans="1:26">
      <c r="A31" s="12" t="s">
        <v>73</v>
      </c>
      <c r="B31" s="12" t="s">
        <v>74</v>
      </c>
      <c r="C31" s="7"/>
      <c r="D31" s="7">
        <v>245</v>
      </c>
      <c r="E31" s="7">
        <v>0.5</v>
      </c>
      <c r="F31" s="7">
        <v>305</v>
      </c>
      <c r="G31" s="7">
        <f t="shared" si="0"/>
        <v>152.5</v>
      </c>
      <c r="H31" s="7"/>
      <c r="I31" s="7">
        <v>55</v>
      </c>
      <c r="J31" s="7"/>
      <c r="K31" s="7">
        <v>1</v>
      </c>
      <c r="L31" s="7">
        <v>143.6</v>
      </c>
      <c r="M31" s="7">
        <v>143.6</v>
      </c>
      <c r="N31" s="7">
        <v>3.5</v>
      </c>
      <c r="O31" s="7">
        <v>23.6</v>
      </c>
      <c r="P31" s="7">
        <v>82.6</v>
      </c>
      <c r="Q31" s="28">
        <v>1</v>
      </c>
      <c r="R31" s="7">
        <v>1150</v>
      </c>
      <c r="S31" s="7">
        <v>1150</v>
      </c>
      <c r="T31" s="7">
        <v>3</v>
      </c>
      <c r="U31" s="7">
        <v>29.11</v>
      </c>
      <c r="V31" s="7">
        <v>87.33</v>
      </c>
      <c r="W31" s="7">
        <f t="shared" si="1"/>
        <v>1861.03</v>
      </c>
      <c r="X31" s="7">
        <v>1600</v>
      </c>
      <c r="Y31" s="7"/>
      <c r="Z31" s="7">
        <f t="shared" si="2"/>
        <v>261.03</v>
      </c>
    </row>
    <row r="32" ht="18.75" spans="1:26">
      <c r="A32" s="12" t="s">
        <v>75</v>
      </c>
      <c r="B32" s="12" t="s">
        <v>76</v>
      </c>
      <c r="C32" s="7"/>
      <c r="D32" s="7">
        <v>245</v>
      </c>
      <c r="E32" s="7">
        <v>0.5</v>
      </c>
      <c r="F32" s="7">
        <v>305</v>
      </c>
      <c r="G32" s="7">
        <f t="shared" si="0"/>
        <v>152.5</v>
      </c>
      <c r="H32" s="7"/>
      <c r="I32" s="7">
        <v>55</v>
      </c>
      <c r="J32" s="7"/>
      <c r="K32" s="7">
        <v>1</v>
      </c>
      <c r="L32" s="7">
        <v>143.6</v>
      </c>
      <c r="M32" s="7">
        <v>143.6</v>
      </c>
      <c r="N32" s="7">
        <v>3.5</v>
      </c>
      <c r="O32" s="7">
        <v>23.6</v>
      </c>
      <c r="P32" s="7">
        <v>82.6</v>
      </c>
      <c r="Q32" s="28">
        <v>1</v>
      </c>
      <c r="R32" s="7">
        <v>1150</v>
      </c>
      <c r="S32" s="7">
        <v>1150</v>
      </c>
      <c r="T32" s="7">
        <v>6</v>
      </c>
      <c r="U32" s="7">
        <v>29.11</v>
      </c>
      <c r="V32" s="7">
        <v>174.66</v>
      </c>
      <c r="W32" s="7">
        <f t="shared" si="1"/>
        <v>1948.36</v>
      </c>
      <c r="X32" s="7">
        <v>1600</v>
      </c>
      <c r="Y32" s="7"/>
      <c r="Z32" s="7">
        <f t="shared" si="2"/>
        <v>348.36</v>
      </c>
    </row>
    <row r="33" ht="18.75" spans="1:26">
      <c r="A33" s="12" t="s">
        <v>77</v>
      </c>
      <c r="B33" s="12" t="s">
        <v>78</v>
      </c>
      <c r="C33" s="7"/>
      <c r="D33" s="7">
        <v>245</v>
      </c>
      <c r="E33" s="7">
        <v>0.5</v>
      </c>
      <c r="F33" s="7">
        <v>305</v>
      </c>
      <c r="G33" s="7">
        <f t="shared" si="0"/>
        <v>152.5</v>
      </c>
      <c r="H33" s="7"/>
      <c r="I33" s="7">
        <v>55</v>
      </c>
      <c r="J33" s="7"/>
      <c r="K33" s="7">
        <v>1</v>
      </c>
      <c r="L33" s="7">
        <v>143.6</v>
      </c>
      <c r="M33" s="7">
        <v>143.6</v>
      </c>
      <c r="N33" s="7">
        <v>3.5</v>
      </c>
      <c r="O33" s="7">
        <v>23.6</v>
      </c>
      <c r="P33" s="7">
        <v>82.6</v>
      </c>
      <c r="Q33" s="28">
        <v>1</v>
      </c>
      <c r="R33" s="7">
        <v>1150</v>
      </c>
      <c r="S33" s="7">
        <v>1150</v>
      </c>
      <c r="T33" s="7">
        <v>5</v>
      </c>
      <c r="U33" s="7">
        <v>29.11</v>
      </c>
      <c r="V33" s="7">
        <v>145.55</v>
      </c>
      <c r="W33" s="7">
        <f t="shared" si="1"/>
        <v>1919.25</v>
      </c>
      <c r="X33" s="7">
        <v>1600</v>
      </c>
      <c r="Y33" s="7"/>
      <c r="Z33" s="7">
        <f t="shared" si="2"/>
        <v>319.25</v>
      </c>
    </row>
    <row r="34" ht="18.75" spans="1:26">
      <c r="A34" s="12" t="s">
        <v>79</v>
      </c>
      <c r="B34" s="12" t="s">
        <v>80</v>
      </c>
      <c r="C34" s="7"/>
      <c r="D34" s="7">
        <v>245</v>
      </c>
      <c r="E34" s="7">
        <v>0.5</v>
      </c>
      <c r="F34" s="7">
        <v>305</v>
      </c>
      <c r="G34" s="7">
        <f t="shared" si="0"/>
        <v>152.5</v>
      </c>
      <c r="H34" s="7"/>
      <c r="I34" s="7">
        <v>55</v>
      </c>
      <c r="J34" s="7"/>
      <c r="K34" s="7">
        <v>1</v>
      </c>
      <c r="L34" s="7">
        <v>143.6</v>
      </c>
      <c r="M34" s="7">
        <v>143.6</v>
      </c>
      <c r="N34" s="7">
        <v>3.5</v>
      </c>
      <c r="O34" s="7">
        <v>23.6</v>
      </c>
      <c r="P34" s="7">
        <v>82.6</v>
      </c>
      <c r="Q34" s="28">
        <v>1</v>
      </c>
      <c r="R34" s="7">
        <v>1150</v>
      </c>
      <c r="S34" s="7">
        <v>1150</v>
      </c>
      <c r="T34" s="7">
        <v>3</v>
      </c>
      <c r="U34" s="7">
        <v>29.11</v>
      </c>
      <c r="V34" s="7">
        <v>87.33</v>
      </c>
      <c r="W34" s="7">
        <f t="shared" si="1"/>
        <v>1861.03</v>
      </c>
      <c r="X34" s="7">
        <v>1600</v>
      </c>
      <c r="Y34" s="7"/>
      <c r="Z34" s="7">
        <f t="shared" si="2"/>
        <v>261.03</v>
      </c>
    </row>
    <row r="35" ht="18.75" spans="1:26">
      <c r="A35" s="12" t="s">
        <v>81</v>
      </c>
      <c r="B35" s="12" t="s">
        <v>82</v>
      </c>
      <c r="C35" s="7"/>
      <c r="D35" s="7">
        <v>580</v>
      </c>
      <c r="E35" s="7">
        <v>1</v>
      </c>
      <c r="F35" s="7">
        <v>305</v>
      </c>
      <c r="G35" s="7">
        <f t="shared" si="0"/>
        <v>305</v>
      </c>
      <c r="H35" s="7">
        <v>2</v>
      </c>
      <c r="I35" s="7">
        <v>55</v>
      </c>
      <c r="J35" s="7">
        <v>110</v>
      </c>
      <c r="K35" s="7"/>
      <c r="L35" s="7">
        <v>143.6</v>
      </c>
      <c r="M35" s="7"/>
      <c r="N35" s="7">
        <v>3.5</v>
      </c>
      <c r="O35" s="7">
        <v>23.6</v>
      </c>
      <c r="P35" s="7">
        <v>82.6</v>
      </c>
      <c r="Q35" s="7">
        <v>0</v>
      </c>
      <c r="R35" s="7">
        <v>0</v>
      </c>
      <c r="S35" s="7">
        <v>0</v>
      </c>
      <c r="T35" s="7">
        <v>6</v>
      </c>
      <c r="U35" s="7">
        <v>29.11</v>
      </c>
      <c r="V35" s="7">
        <v>174.66</v>
      </c>
      <c r="W35" s="7">
        <f t="shared" si="1"/>
        <v>1252.26</v>
      </c>
      <c r="X35" s="7">
        <v>917.26</v>
      </c>
      <c r="Y35" s="7"/>
      <c r="Z35" s="7">
        <f t="shared" si="2"/>
        <v>335</v>
      </c>
    </row>
    <row r="36" ht="18.75" spans="1:26">
      <c r="A36" s="12" t="s">
        <v>83</v>
      </c>
      <c r="B36" s="12" t="s">
        <v>84</v>
      </c>
      <c r="C36" s="7"/>
      <c r="D36" s="7">
        <v>245</v>
      </c>
      <c r="E36" s="7">
        <v>1</v>
      </c>
      <c r="F36" s="7">
        <v>305</v>
      </c>
      <c r="G36" s="7">
        <f t="shared" si="0"/>
        <v>305</v>
      </c>
      <c r="H36" s="7">
        <v>2</v>
      </c>
      <c r="I36" s="7">
        <v>55</v>
      </c>
      <c r="J36" s="7">
        <v>110</v>
      </c>
      <c r="K36" s="7"/>
      <c r="L36" s="7">
        <v>143.6</v>
      </c>
      <c r="M36" s="7"/>
      <c r="N36" s="7">
        <v>3.5</v>
      </c>
      <c r="O36" s="7">
        <v>23.6</v>
      </c>
      <c r="P36" s="7">
        <v>82.6</v>
      </c>
      <c r="Q36" s="7">
        <v>0</v>
      </c>
      <c r="R36" s="7">
        <v>0</v>
      </c>
      <c r="S36" s="7">
        <v>0</v>
      </c>
      <c r="T36" s="7">
        <v>5</v>
      </c>
      <c r="U36" s="7">
        <v>29.11</v>
      </c>
      <c r="V36" s="7">
        <v>145.55</v>
      </c>
      <c r="W36" s="7">
        <f t="shared" si="1"/>
        <v>888.15</v>
      </c>
      <c r="X36" s="7">
        <v>88.16</v>
      </c>
      <c r="Y36" s="7"/>
      <c r="Z36" s="7">
        <f t="shared" si="2"/>
        <v>799.99</v>
      </c>
    </row>
    <row r="37" ht="18.75" spans="1:26">
      <c r="A37" s="12" t="s">
        <v>85</v>
      </c>
      <c r="B37" s="12" t="s">
        <v>86</v>
      </c>
      <c r="C37" s="7"/>
      <c r="D37" s="7">
        <v>245</v>
      </c>
      <c r="E37" s="7">
        <v>0.5</v>
      </c>
      <c r="F37" s="7">
        <v>305</v>
      </c>
      <c r="G37" s="7">
        <f t="shared" si="0"/>
        <v>152.5</v>
      </c>
      <c r="H37" s="7">
        <v>2</v>
      </c>
      <c r="I37" s="7">
        <v>55</v>
      </c>
      <c r="J37" s="7">
        <v>110</v>
      </c>
      <c r="K37" s="7">
        <v>1</v>
      </c>
      <c r="L37" s="7">
        <v>143.6</v>
      </c>
      <c r="M37" s="7">
        <v>114.9</v>
      </c>
      <c r="N37" s="7">
        <v>3.5</v>
      </c>
      <c r="O37" s="7">
        <v>23.6</v>
      </c>
      <c r="P37" s="7">
        <v>82.6</v>
      </c>
      <c r="Q37" s="28">
        <v>1</v>
      </c>
      <c r="R37" s="7">
        <v>1150</v>
      </c>
      <c r="S37" s="7">
        <v>1150</v>
      </c>
      <c r="T37" s="7">
        <v>6</v>
      </c>
      <c r="U37" s="7">
        <v>29.11</v>
      </c>
      <c r="V37" s="7">
        <v>174.66</v>
      </c>
      <c r="W37" s="7">
        <f t="shared" si="1"/>
        <v>2029.66</v>
      </c>
      <c r="X37" s="7">
        <v>1600</v>
      </c>
      <c r="Y37" s="7"/>
      <c r="Z37" s="7">
        <f t="shared" si="2"/>
        <v>429.66</v>
      </c>
    </row>
    <row r="38" ht="18.75" spans="1:26">
      <c r="A38" s="12" t="s">
        <v>87</v>
      </c>
      <c r="B38" s="12" t="s">
        <v>88</v>
      </c>
      <c r="C38" s="7"/>
      <c r="D38" s="7">
        <v>580</v>
      </c>
      <c r="E38" s="7">
        <v>1</v>
      </c>
      <c r="F38" s="7">
        <v>305</v>
      </c>
      <c r="G38" s="7">
        <f t="shared" si="0"/>
        <v>305</v>
      </c>
      <c r="H38" s="7">
        <v>2</v>
      </c>
      <c r="I38" s="7">
        <v>55</v>
      </c>
      <c r="J38" s="7">
        <v>110</v>
      </c>
      <c r="K38" s="7"/>
      <c r="L38" s="7">
        <v>143.6</v>
      </c>
      <c r="M38" s="7"/>
      <c r="N38" s="7">
        <v>3.5</v>
      </c>
      <c r="O38" s="7">
        <v>23.6</v>
      </c>
      <c r="P38" s="7">
        <v>82.6</v>
      </c>
      <c r="Q38" s="7">
        <v>0</v>
      </c>
      <c r="R38" s="7">
        <v>0</v>
      </c>
      <c r="S38" s="7">
        <v>0</v>
      </c>
      <c r="T38" s="7">
        <v>3</v>
      </c>
      <c r="U38" s="7">
        <v>29.11</v>
      </c>
      <c r="V38" s="7">
        <v>87.33</v>
      </c>
      <c r="W38" s="7">
        <f t="shared" si="1"/>
        <v>1164.93</v>
      </c>
      <c r="X38" s="7">
        <v>829.93</v>
      </c>
      <c r="Y38" s="7"/>
      <c r="Z38" s="7">
        <f t="shared" si="2"/>
        <v>335</v>
      </c>
    </row>
    <row r="39" ht="18.75" spans="1:26">
      <c r="A39" s="12" t="s">
        <v>89</v>
      </c>
      <c r="B39" s="12" t="s">
        <v>90</v>
      </c>
      <c r="C39" s="7"/>
      <c r="D39" s="7">
        <v>580</v>
      </c>
      <c r="E39" s="7">
        <v>1</v>
      </c>
      <c r="F39" s="7">
        <v>305</v>
      </c>
      <c r="G39" s="7">
        <f t="shared" si="0"/>
        <v>305</v>
      </c>
      <c r="H39" s="7"/>
      <c r="I39" s="7">
        <v>55</v>
      </c>
      <c r="J39" s="7"/>
      <c r="K39" s="7"/>
      <c r="L39" s="7">
        <v>143.6</v>
      </c>
      <c r="M39" s="7"/>
      <c r="N39" s="7">
        <v>3.5</v>
      </c>
      <c r="O39" s="7">
        <v>23.6</v>
      </c>
      <c r="P39" s="7">
        <v>82.6</v>
      </c>
      <c r="Q39" s="7">
        <v>0</v>
      </c>
      <c r="R39" s="7">
        <v>0</v>
      </c>
      <c r="S39" s="7">
        <v>0</v>
      </c>
      <c r="T39" s="7">
        <v>7</v>
      </c>
      <c r="U39" s="7">
        <v>29.11</v>
      </c>
      <c r="V39" s="7">
        <v>203.77</v>
      </c>
      <c r="W39" s="7">
        <f t="shared" si="1"/>
        <v>1171.37</v>
      </c>
      <c r="X39" s="7">
        <v>836.37</v>
      </c>
      <c r="Y39" s="7"/>
      <c r="Z39" s="7">
        <f t="shared" si="2"/>
        <v>335</v>
      </c>
    </row>
    <row r="40" ht="18.75" spans="1:26">
      <c r="A40" s="12" t="s">
        <v>91</v>
      </c>
      <c r="B40" s="12" t="s">
        <v>92</v>
      </c>
      <c r="C40" s="7"/>
      <c r="D40" s="7">
        <v>245</v>
      </c>
      <c r="E40" s="7">
        <v>0.5</v>
      </c>
      <c r="F40" s="7">
        <v>305</v>
      </c>
      <c r="G40" s="7">
        <f t="shared" si="0"/>
        <v>152.5</v>
      </c>
      <c r="H40" s="7"/>
      <c r="I40" s="7">
        <v>55</v>
      </c>
      <c r="J40" s="7"/>
      <c r="K40" s="7">
        <v>1</v>
      </c>
      <c r="L40" s="7">
        <v>143.6</v>
      </c>
      <c r="M40" s="7">
        <v>114.9</v>
      </c>
      <c r="N40" s="7">
        <v>3.5</v>
      </c>
      <c r="O40" s="7">
        <v>23.6</v>
      </c>
      <c r="P40" s="7">
        <v>82.6</v>
      </c>
      <c r="Q40" s="28">
        <v>1</v>
      </c>
      <c r="R40" s="7">
        <v>1150</v>
      </c>
      <c r="S40" s="7">
        <v>1150</v>
      </c>
      <c r="T40" s="7">
        <v>6</v>
      </c>
      <c r="U40" s="7">
        <v>29.11</v>
      </c>
      <c r="V40" s="7">
        <v>174.66</v>
      </c>
      <c r="W40" s="7">
        <f t="shared" si="1"/>
        <v>1919.66</v>
      </c>
      <c r="X40" s="7">
        <v>1600</v>
      </c>
      <c r="Y40" s="7"/>
      <c r="Z40" s="7">
        <f t="shared" si="2"/>
        <v>319.66</v>
      </c>
    </row>
    <row r="41" ht="18.75" spans="1:26">
      <c r="A41" s="12" t="s">
        <v>93</v>
      </c>
      <c r="B41" s="12" t="s">
        <v>94</v>
      </c>
      <c r="C41" s="7"/>
      <c r="D41" s="7">
        <v>245</v>
      </c>
      <c r="E41" s="7">
        <v>0.5</v>
      </c>
      <c r="F41" s="7">
        <v>305</v>
      </c>
      <c r="G41" s="7">
        <f t="shared" si="0"/>
        <v>152.5</v>
      </c>
      <c r="H41" s="7"/>
      <c r="I41" s="7">
        <v>55</v>
      </c>
      <c r="J41" s="7"/>
      <c r="K41" s="7">
        <v>1</v>
      </c>
      <c r="L41" s="7">
        <v>143.6</v>
      </c>
      <c r="M41" s="7">
        <v>114.9</v>
      </c>
      <c r="N41" s="7">
        <v>3.5</v>
      </c>
      <c r="O41" s="7">
        <v>23.6</v>
      </c>
      <c r="P41" s="7">
        <v>82.6</v>
      </c>
      <c r="Q41" s="28">
        <v>1</v>
      </c>
      <c r="R41" s="7">
        <v>1150</v>
      </c>
      <c r="S41" s="7">
        <v>1150</v>
      </c>
      <c r="T41" s="7">
        <v>6</v>
      </c>
      <c r="U41" s="7">
        <v>29.11</v>
      </c>
      <c r="V41" s="7">
        <v>174.66</v>
      </c>
      <c r="W41" s="7">
        <f t="shared" si="1"/>
        <v>1919.66</v>
      </c>
      <c r="X41" s="7">
        <v>1600</v>
      </c>
      <c r="Y41" s="7"/>
      <c r="Z41" s="7">
        <f t="shared" si="2"/>
        <v>319.66</v>
      </c>
    </row>
    <row r="42" ht="18.75" spans="1:26">
      <c r="A42" s="12" t="s">
        <v>95</v>
      </c>
      <c r="B42" s="12" t="s">
        <v>96</v>
      </c>
      <c r="C42" s="7"/>
      <c r="D42" s="7">
        <v>245</v>
      </c>
      <c r="E42" s="7">
        <v>0.5</v>
      </c>
      <c r="F42" s="7">
        <v>305</v>
      </c>
      <c r="G42" s="7">
        <f t="shared" si="0"/>
        <v>152.5</v>
      </c>
      <c r="H42" s="7"/>
      <c r="I42" s="7">
        <v>55</v>
      </c>
      <c r="J42" s="7"/>
      <c r="K42" s="7">
        <v>1</v>
      </c>
      <c r="L42" s="7">
        <v>143.6</v>
      </c>
      <c r="M42" s="7">
        <v>114.9</v>
      </c>
      <c r="N42" s="7">
        <v>3.5</v>
      </c>
      <c r="O42" s="7">
        <v>23.6</v>
      </c>
      <c r="P42" s="7">
        <v>82.6</v>
      </c>
      <c r="Q42" s="28">
        <v>1</v>
      </c>
      <c r="R42" s="7">
        <v>1150</v>
      </c>
      <c r="S42" s="7">
        <v>1150</v>
      </c>
      <c r="T42" s="7">
        <v>3</v>
      </c>
      <c r="U42" s="7">
        <v>29.11</v>
      </c>
      <c r="V42" s="7">
        <v>87.33</v>
      </c>
      <c r="W42" s="7">
        <f t="shared" si="1"/>
        <v>1832.33</v>
      </c>
      <c r="X42" s="7">
        <v>1600</v>
      </c>
      <c r="Y42" s="7"/>
      <c r="Z42" s="7">
        <f t="shared" si="2"/>
        <v>232.33</v>
      </c>
    </row>
    <row r="43" ht="18.75" spans="1:26">
      <c r="A43" s="12" t="s">
        <v>97</v>
      </c>
      <c r="B43" s="12" t="s">
        <v>98</v>
      </c>
      <c r="C43" s="7"/>
      <c r="D43" s="7">
        <v>245</v>
      </c>
      <c r="E43" s="7">
        <v>0.5</v>
      </c>
      <c r="F43" s="7">
        <v>305</v>
      </c>
      <c r="G43" s="7">
        <f t="shared" si="0"/>
        <v>152.5</v>
      </c>
      <c r="H43" s="7">
        <v>2</v>
      </c>
      <c r="I43" s="7">
        <v>55</v>
      </c>
      <c r="J43" s="7">
        <v>110</v>
      </c>
      <c r="K43" s="7">
        <v>1</v>
      </c>
      <c r="L43" s="7">
        <v>143.6</v>
      </c>
      <c r="M43" s="7">
        <v>114.9</v>
      </c>
      <c r="N43" s="7">
        <v>3.5</v>
      </c>
      <c r="O43" s="7">
        <v>23.6</v>
      </c>
      <c r="P43" s="7">
        <v>82.6</v>
      </c>
      <c r="Q43" s="28">
        <v>1</v>
      </c>
      <c r="R43" s="7">
        <v>1150</v>
      </c>
      <c r="S43" s="7">
        <v>1150</v>
      </c>
      <c r="T43" s="7">
        <v>5</v>
      </c>
      <c r="U43" s="7">
        <v>29.11</v>
      </c>
      <c r="V43" s="7">
        <v>145.55</v>
      </c>
      <c r="W43" s="7">
        <f t="shared" si="1"/>
        <v>2000.55</v>
      </c>
      <c r="X43" s="7">
        <v>1600</v>
      </c>
      <c r="Y43" s="7"/>
      <c r="Z43" s="7">
        <f t="shared" si="2"/>
        <v>400.55</v>
      </c>
    </row>
    <row r="44" ht="18.75" spans="1:26">
      <c r="A44" s="12" t="s">
        <v>99</v>
      </c>
      <c r="B44" s="12" t="s">
        <v>100</v>
      </c>
      <c r="C44" s="7"/>
      <c r="D44" s="7">
        <v>245</v>
      </c>
      <c r="E44" s="7">
        <v>0.5</v>
      </c>
      <c r="F44" s="7">
        <v>305</v>
      </c>
      <c r="G44" s="7">
        <f t="shared" si="0"/>
        <v>152.5</v>
      </c>
      <c r="H44" s="7">
        <v>2</v>
      </c>
      <c r="I44" s="7">
        <v>55</v>
      </c>
      <c r="J44" s="7">
        <v>110</v>
      </c>
      <c r="K44" s="7">
        <v>1</v>
      </c>
      <c r="L44" s="7">
        <v>143.6</v>
      </c>
      <c r="M44" s="7">
        <v>114.9</v>
      </c>
      <c r="N44" s="7">
        <v>3.5</v>
      </c>
      <c r="O44" s="7">
        <v>23.6</v>
      </c>
      <c r="P44" s="7">
        <v>82.6</v>
      </c>
      <c r="Q44" s="28">
        <v>1</v>
      </c>
      <c r="R44" s="7">
        <v>1150</v>
      </c>
      <c r="S44" s="7">
        <v>1150</v>
      </c>
      <c r="T44" s="7">
        <v>3</v>
      </c>
      <c r="U44" s="7">
        <v>29.11</v>
      </c>
      <c r="V44" s="7">
        <v>87.33</v>
      </c>
      <c r="W44" s="7">
        <f t="shared" si="1"/>
        <v>1942.33</v>
      </c>
      <c r="X44" s="7">
        <v>1600</v>
      </c>
      <c r="Y44" s="7"/>
      <c r="Z44" s="7">
        <f t="shared" si="2"/>
        <v>342.33</v>
      </c>
    </row>
    <row r="45" ht="18.75" spans="1:26">
      <c r="A45" s="12" t="s">
        <v>101</v>
      </c>
      <c r="B45" s="12" t="s">
        <v>102</v>
      </c>
      <c r="C45" s="7"/>
      <c r="D45" s="7">
        <v>245</v>
      </c>
      <c r="E45" s="7">
        <v>0.5</v>
      </c>
      <c r="F45" s="7">
        <v>305</v>
      </c>
      <c r="G45" s="7">
        <f t="shared" si="0"/>
        <v>152.5</v>
      </c>
      <c r="H45" s="7">
        <v>2</v>
      </c>
      <c r="I45" s="7">
        <v>55</v>
      </c>
      <c r="J45" s="7">
        <v>110</v>
      </c>
      <c r="K45" s="7">
        <v>1</v>
      </c>
      <c r="L45" s="7">
        <v>143.6</v>
      </c>
      <c r="M45" s="7">
        <v>114.9</v>
      </c>
      <c r="N45" s="7">
        <v>3.5</v>
      </c>
      <c r="O45" s="7">
        <v>23.6</v>
      </c>
      <c r="P45" s="7">
        <v>82.6</v>
      </c>
      <c r="Q45" s="28">
        <v>1</v>
      </c>
      <c r="R45" s="7">
        <v>1150</v>
      </c>
      <c r="S45" s="7">
        <v>1150</v>
      </c>
      <c r="T45" s="7">
        <v>5</v>
      </c>
      <c r="U45" s="7">
        <v>29.11</v>
      </c>
      <c r="V45" s="7">
        <v>145.55</v>
      </c>
      <c r="W45" s="7">
        <f t="shared" si="1"/>
        <v>2000.55</v>
      </c>
      <c r="X45" s="7">
        <v>1600</v>
      </c>
      <c r="Y45" s="7"/>
      <c r="Z45" s="7">
        <f t="shared" si="2"/>
        <v>400.55</v>
      </c>
    </row>
    <row r="46" ht="18.75" spans="1:26">
      <c r="A46" s="12" t="s">
        <v>103</v>
      </c>
      <c r="B46" s="12" t="s">
        <v>104</v>
      </c>
      <c r="C46" s="7"/>
      <c r="D46" s="7">
        <v>245</v>
      </c>
      <c r="E46" s="7">
        <v>0.5</v>
      </c>
      <c r="F46" s="7">
        <v>305</v>
      </c>
      <c r="G46" s="7">
        <f t="shared" si="0"/>
        <v>152.5</v>
      </c>
      <c r="H46" s="7"/>
      <c r="I46" s="7">
        <v>55</v>
      </c>
      <c r="J46" s="7"/>
      <c r="K46" s="7">
        <v>1</v>
      </c>
      <c r="L46" s="7">
        <v>143.6</v>
      </c>
      <c r="M46" s="7">
        <v>114.9</v>
      </c>
      <c r="N46" s="7">
        <v>3.5</v>
      </c>
      <c r="O46" s="7">
        <v>23.6</v>
      </c>
      <c r="P46" s="7">
        <v>82.6</v>
      </c>
      <c r="Q46" s="28">
        <v>1</v>
      </c>
      <c r="R46" s="7">
        <v>1150</v>
      </c>
      <c r="S46" s="7">
        <v>1150</v>
      </c>
      <c r="T46" s="7">
        <v>6</v>
      </c>
      <c r="U46" s="7">
        <v>29.11</v>
      </c>
      <c r="V46" s="7">
        <v>174.66</v>
      </c>
      <c r="W46" s="7">
        <f t="shared" si="1"/>
        <v>1919.66</v>
      </c>
      <c r="X46" s="7">
        <v>1600</v>
      </c>
      <c r="Y46" s="7"/>
      <c r="Z46" s="7">
        <f t="shared" si="2"/>
        <v>319.66</v>
      </c>
    </row>
    <row r="47" ht="18.75" spans="1:26">
      <c r="A47" s="12" t="s">
        <v>105</v>
      </c>
      <c r="B47" s="12" t="s">
        <v>106</v>
      </c>
      <c r="C47" s="7"/>
      <c r="D47" s="7">
        <v>245</v>
      </c>
      <c r="E47" s="7">
        <v>0.5</v>
      </c>
      <c r="F47" s="7">
        <v>305</v>
      </c>
      <c r="G47" s="7">
        <f t="shared" si="0"/>
        <v>152.5</v>
      </c>
      <c r="H47" s="7"/>
      <c r="I47" s="7">
        <v>55</v>
      </c>
      <c r="J47" s="7"/>
      <c r="K47" s="7">
        <v>1</v>
      </c>
      <c r="L47" s="7">
        <v>143.6</v>
      </c>
      <c r="M47" s="7">
        <v>114.9</v>
      </c>
      <c r="N47" s="7">
        <v>3.5</v>
      </c>
      <c r="O47" s="7">
        <v>23.6</v>
      </c>
      <c r="P47" s="7">
        <v>82.6</v>
      </c>
      <c r="Q47" s="28">
        <v>1</v>
      </c>
      <c r="R47" s="7">
        <v>1150</v>
      </c>
      <c r="S47" s="7">
        <v>1150</v>
      </c>
      <c r="T47" s="7">
        <v>6</v>
      </c>
      <c r="U47" s="7">
        <v>29.11</v>
      </c>
      <c r="V47" s="7">
        <v>174.66</v>
      </c>
      <c r="W47" s="7">
        <f t="shared" si="1"/>
        <v>1919.66</v>
      </c>
      <c r="X47" s="7">
        <v>1600</v>
      </c>
      <c r="Y47" s="7"/>
      <c r="Z47" s="7">
        <f t="shared" si="2"/>
        <v>319.66</v>
      </c>
    </row>
    <row r="48" ht="18.75" spans="1:26">
      <c r="A48" s="12" t="s">
        <v>107</v>
      </c>
      <c r="B48" s="12" t="s">
        <v>108</v>
      </c>
      <c r="C48" s="7"/>
      <c r="D48" s="7">
        <v>245</v>
      </c>
      <c r="E48" s="7">
        <v>0.5</v>
      </c>
      <c r="F48" s="7">
        <v>305</v>
      </c>
      <c r="G48" s="7">
        <f t="shared" si="0"/>
        <v>152.5</v>
      </c>
      <c r="H48" s="7">
        <v>2</v>
      </c>
      <c r="I48" s="7">
        <v>55</v>
      </c>
      <c r="J48" s="7">
        <v>110</v>
      </c>
      <c r="K48" s="7">
        <v>1</v>
      </c>
      <c r="L48" s="7">
        <v>143.6</v>
      </c>
      <c r="M48" s="7">
        <v>114.9</v>
      </c>
      <c r="N48" s="7">
        <v>3.5</v>
      </c>
      <c r="O48" s="7">
        <v>23.6</v>
      </c>
      <c r="P48" s="7">
        <v>82.6</v>
      </c>
      <c r="Q48" s="28">
        <v>1</v>
      </c>
      <c r="R48" s="7">
        <v>1150</v>
      </c>
      <c r="S48" s="7">
        <v>1150</v>
      </c>
      <c r="T48" s="7">
        <v>3</v>
      </c>
      <c r="U48" s="7">
        <v>29.11</v>
      </c>
      <c r="V48" s="7">
        <v>87.33</v>
      </c>
      <c r="W48" s="7">
        <f t="shared" si="1"/>
        <v>1942.33</v>
      </c>
      <c r="X48" s="7">
        <v>1600</v>
      </c>
      <c r="Y48" s="7"/>
      <c r="Z48" s="7">
        <f t="shared" si="2"/>
        <v>342.33</v>
      </c>
    </row>
    <row r="49" ht="18.75" spans="1:26">
      <c r="A49" s="12" t="s">
        <v>109</v>
      </c>
      <c r="B49" s="12" t="s">
        <v>110</v>
      </c>
      <c r="C49" s="7"/>
      <c r="D49" s="7">
        <v>245</v>
      </c>
      <c r="E49" s="7">
        <v>0.5</v>
      </c>
      <c r="F49" s="7">
        <v>305</v>
      </c>
      <c r="G49" s="7">
        <f t="shared" si="0"/>
        <v>152.5</v>
      </c>
      <c r="H49" s="7"/>
      <c r="I49" s="7">
        <v>55</v>
      </c>
      <c r="J49" s="7"/>
      <c r="K49" s="7">
        <v>1</v>
      </c>
      <c r="L49" s="7">
        <v>143.6</v>
      </c>
      <c r="M49" s="7">
        <v>114.9</v>
      </c>
      <c r="N49" s="7">
        <v>3.5</v>
      </c>
      <c r="O49" s="7">
        <v>23.6</v>
      </c>
      <c r="P49" s="7">
        <v>82.6</v>
      </c>
      <c r="Q49" s="28">
        <v>1</v>
      </c>
      <c r="R49" s="7">
        <v>1150</v>
      </c>
      <c r="S49" s="7">
        <v>1150</v>
      </c>
      <c r="T49" s="7">
        <v>5</v>
      </c>
      <c r="U49" s="7">
        <v>29.11</v>
      </c>
      <c r="V49" s="7">
        <v>145.55</v>
      </c>
      <c r="W49" s="7">
        <f t="shared" si="1"/>
        <v>1890.55</v>
      </c>
      <c r="X49" s="7">
        <v>1600</v>
      </c>
      <c r="Y49" s="7"/>
      <c r="Z49" s="7">
        <f t="shared" si="2"/>
        <v>290.55</v>
      </c>
    </row>
    <row r="50" ht="18.75" spans="1:26">
      <c r="A50" s="12" t="s">
        <v>111</v>
      </c>
      <c r="B50" s="12" t="s">
        <v>112</v>
      </c>
      <c r="C50" s="7"/>
      <c r="D50" s="7">
        <v>580</v>
      </c>
      <c r="E50" s="7">
        <v>1</v>
      </c>
      <c r="F50" s="7">
        <v>305</v>
      </c>
      <c r="G50" s="7">
        <f t="shared" si="0"/>
        <v>305</v>
      </c>
      <c r="H50" s="7"/>
      <c r="I50" s="7">
        <v>55</v>
      </c>
      <c r="J50" s="7"/>
      <c r="K50" s="7"/>
      <c r="L50" s="7">
        <v>143.6</v>
      </c>
      <c r="M50" s="7"/>
      <c r="N50" s="7">
        <v>3.5</v>
      </c>
      <c r="O50" s="7">
        <v>23.6</v>
      </c>
      <c r="P50" s="7">
        <v>82.6</v>
      </c>
      <c r="Q50" s="28"/>
      <c r="R50" s="7"/>
      <c r="S50" s="7"/>
      <c r="T50" s="7">
        <v>6</v>
      </c>
      <c r="U50" s="7">
        <v>29.11</v>
      </c>
      <c r="V50" s="7">
        <v>174.66</v>
      </c>
      <c r="W50" s="7">
        <f t="shared" si="1"/>
        <v>1142.26</v>
      </c>
      <c r="X50" s="7">
        <v>807.26</v>
      </c>
      <c r="Y50" s="7"/>
      <c r="Z50" s="7">
        <f t="shared" si="2"/>
        <v>335</v>
      </c>
    </row>
    <row r="51" ht="18.75" spans="1:26">
      <c r="A51" s="12" t="s">
        <v>113</v>
      </c>
      <c r="B51" s="12" t="s">
        <v>114</v>
      </c>
      <c r="C51" s="7"/>
      <c r="D51" s="7">
        <v>245</v>
      </c>
      <c r="E51" s="7">
        <v>1</v>
      </c>
      <c r="F51" s="7">
        <v>305</v>
      </c>
      <c r="G51" s="7">
        <f t="shared" si="0"/>
        <v>305</v>
      </c>
      <c r="H51" s="7">
        <v>2</v>
      </c>
      <c r="I51" s="7">
        <v>55</v>
      </c>
      <c r="J51" s="7">
        <v>110</v>
      </c>
      <c r="K51" s="7">
        <v>2</v>
      </c>
      <c r="L51" s="7">
        <v>143.6</v>
      </c>
      <c r="M51" s="7">
        <v>214.5</v>
      </c>
      <c r="N51" s="7">
        <v>3.5</v>
      </c>
      <c r="O51" s="7">
        <v>23.6</v>
      </c>
      <c r="P51" s="7">
        <v>82.6</v>
      </c>
      <c r="Q51" s="28">
        <v>1</v>
      </c>
      <c r="R51" s="7">
        <v>1150</v>
      </c>
      <c r="S51" s="7">
        <v>1150</v>
      </c>
      <c r="T51" s="7">
        <v>6</v>
      </c>
      <c r="U51" s="7">
        <v>29.11</v>
      </c>
      <c r="V51" s="7">
        <v>174.66</v>
      </c>
      <c r="W51" s="7">
        <f t="shared" si="1"/>
        <v>2281.76</v>
      </c>
      <c r="X51" s="7">
        <v>1600</v>
      </c>
      <c r="Y51" s="7"/>
      <c r="Z51" s="7">
        <f t="shared" si="2"/>
        <v>681.76</v>
      </c>
    </row>
    <row r="52" ht="18.75" spans="1:26">
      <c r="A52" s="12" t="s">
        <v>115</v>
      </c>
      <c r="B52" s="12" t="s">
        <v>116</v>
      </c>
      <c r="C52" s="7"/>
      <c r="D52" s="7">
        <v>245</v>
      </c>
      <c r="E52" s="7">
        <v>0.5</v>
      </c>
      <c r="F52" s="7">
        <v>305</v>
      </c>
      <c r="G52" s="7">
        <f t="shared" si="0"/>
        <v>152.5</v>
      </c>
      <c r="H52" s="7"/>
      <c r="I52" s="7">
        <v>55</v>
      </c>
      <c r="J52" s="7"/>
      <c r="K52" s="7">
        <v>2</v>
      </c>
      <c r="L52" s="7">
        <v>143.6</v>
      </c>
      <c r="M52" s="7">
        <v>214.5</v>
      </c>
      <c r="N52" s="7">
        <v>3.5</v>
      </c>
      <c r="O52" s="7">
        <v>23.6</v>
      </c>
      <c r="P52" s="7">
        <v>82.6</v>
      </c>
      <c r="Q52" s="28">
        <v>1</v>
      </c>
      <c r="R52" s="7">
        <v>1150</v>
      </c>
      <c r="S52" s="7">
        <v>1150</v>
      </c>
      <c r="T52" s="7">
        <v>2</v>
      </c>
      <c r="U52" s="7">
        <v>29.11</v>
      </c>
      <c r="V52" s="7">
        <v>58</v>
      </c>
      <c r="W52" s="7">
        <f t="shared" si="1"/>
        <v>1902.6</v>
      </c>
      <c r="X52" s="7">
        <v>1600</v>
      </c>
      <c r="Y52" s="7"/>
      <c r="Z52" s="7">
        <f t="shared" si="2"/>
        <v>302.6</v>
      </c>
    </row>
    <row r="53" ht="18.75" spans="1:26">
      <c r="A53" s="12" t="s">
        <v>117</v>
      </c>
      <c r="B53" s="12" t="s">
        <v>118</v>
      </c>
      <c r="C53" s="7"/>
      <c r="D53" s="7">
        <v>245</v>
      </c>
      <c r="E53" s="7">
        <v>0.5</v>
      </c>
      <c r="F53" s="7">
        <v>305</v>
      </c>
      <c r="G53" s="7">
        <f t="shared" si="0"/>
        <v>152.5</v>
      </c>
      <c r="H53" s="7"/>
      <c r="I53" s="7">
        <v>55</v>
      </c>
      <c r="J53" s="7"/>
      <c r="K53" s="7">
        <v>2</v>
      </c>
      <c r="L53" s="7">
        <v>143.6</v>
      </c>
      <c r="M53" s="7">
        <v>214.5</v>
      </c>
      <c r="N53" s="7">
        <v>3.5</v>
      </c>
      <c r="O53" s="7">
        <v>23.6</v>
      </c>
      <c r="P53" s="7">
        <v>82.6</v>
      </c>
      <c r="Q53" s="28">
        <v>1</v>
      </c>
      <c r="R53" s="7">
        <v>1150</v>
      </c>
      <c r="S53" s="7">
        <v>1150</v>
      </c>
      <c r="T53" s="7">
        <v>7</v>
      </c>
      <c r="U53" s="7">
        <v>29.11</v>
      </c>
      <c r="V53" s="7">
        <v>203.77</v>
      </c>
      <c r="W53" s="7">
        <f t="shared" si="1"/>
        <v>2048.37</v>
      </c>
      <c r="X53" s="7">
        <v>1600</v>
      </c>
      <c r="Y53" s="7"/>
      <c r="Z53" s="7">
        <f t="shared" si="2"/>
        <v>448.37</v>
      </c>
    </row>
    <row r="54" ht="18.75" spans="1:26">
      <c r="A54" s="12" t="s">
        <v>119</v>
      </c>
      <c r="B54" s="12" t="s">
        <v>120</v>
      </c>
      <c r="C54" s="7"/>
      <c r="D54" s="7">
        <v>245</v>
      </c>
      <c r="E54" s="7">
        <v>0.5</v>
      </c>
      <c r="F54" s="7">
        <v>305</v>
      </c>
      <c r="G54" s="7">
        <f t="shared" si="0"/>
        <v>152.5</v>
      </c>
      <c r="H54" s="7"/>
      <c r="I54" s="7">
        <v>55</v>
      </c>
      <c r="J54" s="7"/>
      <c r="K54" s="7">
        <v>1</v>
      </c>
      <c r="L54" s="7">
        <v>143.6</v>
      </c>
      <c r="M54" s="7">
        <v>114.9</v>
      </c>
      <c r="N54" s="7">
        <v>3.5</v>
      </c>
      <c r="O54" s="7">
        <v>23.6</v>
      </c>
      <c r="P54" s="7">
        <v>82.6</v>
      </c>
      <c r="Q54" s="28">
        <v>1</v>
      </c>
      <c r="R54" s="7">
        <v>1150</v>
      </c>
      <c r="S54" s="7">
        <v>1150</v>
      </c>
      <c r="T54" s="7">
        <v>5</v>
      </c>
      <c r="U54" s="7">
        <v>29.11</v>
      </c>
      <c r="V54" s="7">
        <v>145.55</v>
      </c>
      <c r="W54" s="7">
        <f t="shared" si="1"/>
        <v>1890.55</v>
      </c>
      <c r="X54" s="7">
        <v>1600</v>
      </c>
      <c r="Y54" s="7"/>
      <c r="Z54" s="7">
        <f t="shared" si="2"/>
        <v>290.55</v>
      </c>
    </row>
    <row r="55" ht="18.75" spans="1:26">
      <c r="A55" s="12" t="s">
        <v>121</v>
      </c>
      <c r="B55" s="12" t="s">
        <v>122</v>
      </c>
      <c r="C55" s="7"/>
      <c r="D55" s="7">
        <v>245</v>
      </c>
      <c r="E55" s="7">
        <v>1</v>
      </c>
      <c r="F55" s="7">
        <v>305</v>
      </c>
      <c r="G55" s="7">
        <f t="shared" si="0"/>
        <v>305</v>
      </c>
      <c r="H55" s="7">
        <v>2</v>
      </c>
      <c r="I55" s="7">
        <v>55</v>
      </c>
      <c r="J55" s="7">
        <v>110</v>
      </c>
      <c r="K55" s="7">
        <v>2</v>
      </c>
      <c r="L55" s="7">
        <v>143.6</v>
      </c>
      <c r="M55" s="7">
        <v>214.5</v>
      </c>
      <c r="N55" s="7">
        <v>3.5</v>
      </c>
      <c r="O55" s="7">
        <v>23.6</v>
      </c>
      <c r="P55" s="7">
        <v>82.6</v>
      </c>
      <c r="Q55" s="28"/>
      <c r="R55" s="7"/>
      <c r="S55" s="7"/>
      <c r="T55" s="7">
        <v>5</v>
      </c>
      <c r="U55" s="7">
        <v>29.11</v>
      </c>
      <c r="V55" s="7">
        <v>145.55</v>
      </c>
      <c r="W55" s="7">
        <f t="shared" si="1"/>
        <v>1102.65</v>
      </c>
      <c r="X55" s="7">
        <v>600</v>
      </c>
      <c r="Y55" s="7"/>
      <c r="Z55" s="7">
        <f t="shared" si="2"/>
        <v>502.65</v>
      </c>
    </row>
    <row r="56" ht="18.75" spans="1:26">
      <c r="A56" s="12" t="s">
        <v>123</v>
      </c>
      <c r="B56" s="12" t="s">
        <v>124</v>
      </c>
      <c r="C56" s="7"/>
      <c r="D56" s="7">
        <v>245</v>
      </c>
      <c r="E56" s="7">
        <v>0.5</v>
      </c>
      <c r="F56" s="7">
        <v>305</v>
      </c>
      <c r="G56" s="7">
        <f t="shared" si="0"/>
        <v>152.5</v>
      </c>
      <c r="H56" s="7">
        <v>2</v>
      </c>
      <c r="I56" s="7">
        <v>55</v>
      </c>
      <c r="J56" s="7">
        <v>110</v>
      </c>
      <c r="K56" s="7">
        <v>1</v>
      </c>
      <c r="L56" s="7">
        <v>143.6</v>
      </c>
      <c r="M56" s="7">
        <v>114.9</v>
      </c>
      <c r="N56" s="7">
        <v>3.5</v>
      </c>
      <c r="O56" s="7">
        <v>23.6</v>
      </c>
      <c r="P56" s="7">
        <v>82.6</v>
      </c>
      <c r="Q56" s="28">
        <v>1</v>
      </c>
      <c r="R56" s="7">
        <v>1150</v>
      </c>
      <c r="S56" s="7">
        <v>1150</v>
      </c>
      <c r="T56" s="7">
        <v>6</v>
      </c>
      <c r="U56" s="7">
        <v>29.11</v>
      </c>
      <c r="V56" s="7">
        <v>174.66</v>
      </c>
      <c r="W56" s="7">
        <f t="shared" si="1"/>
        <v>2029.66</v>
      </c>
      <c r="X56" s="7">
        <v>1600</v>
      </c>
      <c r="Y56" s="7"/>
      <c r="Z56" s="7">
        <f t="shared" si="2"/>
        <v>429.66</v>
      </c>
    </row>
    <row r="57" ht="18.75" spans="1:26">
      <c r="A57" s="12" t="s">
        <v>125</v>
      </c>
      <c r="B57" s="12" t="s">
        <v>126</v>
      </c>
      <c r="C57" s="7"/>
      <c r="D57" s="7">
        <v>580</v>
      </c>
      <c r="E57" s="7">
        <v>0.5</v>
      </c>
      <c r="F57" s="7">
        <v>305</v>
      </c>
      <c r="G57" s="7">
        <f t="shared" si="0"/>
        <v>152.5</v>
      </c>
      <c r="H57" s="7"/>
      <c r="I57" s="7">
        <v>55</v>
      </c>
      <c r="J57" s="7"/>
      <c r="K57" s="7">
        <v>1</v>
      </c>
      <c r="L57" s="7">
        <v>143.6</v>
      </c>
      <c r="M57" s="7">
        <v>114.9</v>
      </c>
      <c r="N57" s="7">
        <v>3.5</v>
      </c>
      <c r="O57" s="7">
        <v>23.6</v>
      </c>
      <c r="P57" s="7">
        <v>82.6</v>
      </c>
      <c r="Q57" s="28">
        <v>1</v>
      </c>
      <c r="R57" s="7">
        <v>1150</v>
      </c>
      <c r="S57" s="7">
        <v>1150</v>
      </c>
      <c r="T57" s="7">
        <v>2</v>
      </c>
      <c r="U57" s="7">
        <v>29.11</v>
      </c>
      <c r="V57" s="7">
        <v>58</v>
      </c>
      <c r="W57" s="7">
        <f t="shared" si="1"/>
        <v>2138</v>
      </c>
      <c r="X57" s="7">
        <v>1600</v>
      </c>
      <c r="Y57" s="7"/>
      <c r="Z57" s="7">
        <f t="shared" si="2"/>
        <v>538</v>
      </c>
    </row>
    <row r="58" ht="18.75" spans="1:26">
      <c r="A58" s="12" t="s">
        <v>127</v>
      </c>
      <c r="B58" s="12" t="s">
        <v>128</v>
      </c>
      <c r="C58" s="7"/>
      <c r="D58" s="7">
        <v>245</v>
      </c>
      <c r="E58" s="7">
        <v>0.5</v>
      </c>
      <c r="F58" s="7">
        <v>305</v>
      </c>
      <c r="G58" s="7">
        <f t="shared" si="0"/>
        <v>152.5</v>
      </c>
      <c r="H58" s="7">
        <v>2</v>
      </c>
      <c r="I58" s="7">
        <v>55</v>
      </c>
      <c r="J58" s="7">
        <v>110</v>
      </c>
      <c r="K58" s="7">
        <v>1</v>
      </c>
      <c r="L58" s="7">
        <v>143.6</v>
      </c>
      <c r="M58" s="7">
        <v>114.9</v>
      </c>
      <c r="N58" s="7">
        <v>3.5</v>
      </c>
      <c r="O58" s="7">
        <v>23.6</v>
      </c>
      <c r="P58" s="7">
        <v>82.6</v>
      </c>
      <c r="Q58" s="28">
        <v>1</v>
      </c>
      <c r="R58" s="7">
        <v>1150</v>
      </c>
      <c r="S58" s="7">
        <v>1150</v>
      </c>
      <c r="T58" s="7">
        <v>6</v>
      </c>
      <c r="U58" s="7">
        <v>29.11</v>
      </c>
      <c r="V58" s="7">
        <v>174.66</v>
      </c>
      <c r="W58" s="7">
        <f t="shared" si="1"/>
        <v>2029.66</v>
      </c>
      <c r="X58" s="7">
        <v>1600</v>
      </c>
      <c r="Y58" s="7"/>
      <c r="Z58" s="7">
        <f t="shared" si="2"/>
        <v>429.66</v>
      </c>
    </row>
    <row r="59" s="25" customFormat="1" ht="18.75" spans="1:26">
      <c r="A59" s="12" t="s">
        <v>129</v>
      </c>
      <c r="B59" s="12" t="s">
        <v>130</v>
      </c>
      <c r="C59" s="7"/>
      <c r="D59" s="7">
        <v>245</v>
      </c>
      <c r="E59" s="7">
        <v>1</v>
      </c>
      <c r="F59" s="7">
        <v>305</v>
      </c>
      <c r="G59" s="7">
        <f t="shared" si="0"/>
        <v>305</v>
      </c>
      <c r="H59" s="7">
        <v>3.3</v>
      </c>
      <c r="I59" s="7">
        <v>55</v>
      </c>
      <c r="J59" s="7">
        <v>184.7</v>
      </c>
      <c r="K59" s="7">
        <v>1</v>
      </c>
      <c r="L59" s="7">
        <v>143.6</v>
      </c>
      <c r="M59" s="7">
        <v>114.9</v>
      </c>
      <c r="N59" s="7">
        <v>3.5</v>
      </c>
      <c r="O59" s="7">
        <v>23.6</v>
      </c>
      <c r="P59" s="7">
        <v>82.6</v>
      </c>
      <c r="Q59" s="28"/>
      <c r="R59" s="7"/>
      <c r="S59" s="7"/>
      <c r="T59" s="7">
        <v>13</v>
      </c>
      <c r="U59" s="7">
        <v>29.11</v>
      </c>
      <c r="V59" s="7">
        <v>377</v>
      </c>
      <c r="W59" s="7">
        <f t="shared" si="1"/>
        <v>1309.2</v>
      </c>
      <c r="X59" s="7">
        <v>1019.53</v>
      </c>
      <c r="Y59" s="7"/>
      <c r="Z59" s="7">
        <f t="shared" si="2"/>
        <v>289.67</v>
      </c>
    </row>
    <row r="60" ht="18.75" spans="1:26">
      <c r="A60" s="12" t="s">
        <v>131</v>
      </c>
      <c r="B60" s="12" t="s">
        <v>132</v>
      </c>
      <c r="C60" s="7"/>
      <c r="D60" s="7">
        <v>245</v>
      </c>
      <c r="E60" s="7">
        <v>0.5</v>
      </c>
      <c r="F60" s="7">
        <v>305</v>
      </c>
      <c r="G60" s="7">
        <f t="shared" si="0"/>
        <v>152.5</v>
      </c>
      <c r="H60" s="7">
        <v>2</v>
      </c>
      <c r="I60" s="7">
        <v>55</v>
      </c>
      <c r="J60" s="7">
        <v>110</v>
      </c>
      <c r="K60" s="7">
        <v>1</v>
      </c>
      <c r="L60" s="7">
        <v>143.6</v>
      </c>
      <c r="M60" s="7">
        <v>114.9</v>
      </c>
      <c r="N60" s="7">
        <v>3.5</v>
      </c>
      <c r="O60" s="7">
        <v>23.6</v>
      </c>
      <c r="P60" s="7">
        <v>82.6</v>
      </c>
      <c r="Q60" s="28">
        <v>1</v>
      </c>
      <c r="R60" s="7">
        <v>1150</v>
      </c>
      <c r="S60" s="7">
        <v>1150</v>
      </c>
      <c r="T60" s="7">
        <v>5</v>
      </c>
      <c r="U60" s="7">
        <v>29.11</v>
      </c>
      <c r="V60" s="7">
        <v>145.55</v>
      </c>
      <c r="W60" s="7">
        <f t="shared" si="1"/>
        <v>2000.55</v>
      </c>
      <c r="X60" s="7">
        <v>1600</v>
      </c>
      <c r="Y60" s="7"/>
      <c r="Z60" s="7">
        <f t="shared" si="2"/>
        <v>400.55</v>
      </c>
    </row>
    <row r="61" ht="18.75" spans="1:26">
      <c r="A61" s="12" t="s">
        <v>133</v>
      </c>
      <c r="B61" s="12" t="s">
        <v>134</v>
      </c>
      <c r="C61" s="7"/>
      <c r="D61" s="7">
        <v>245</v>
      </c>
      <c r="E61" s="7">
        <v>0.5</v>
      </c>
      <c r="F61" s="7">
        <v>305</v>
      </c>
      <c r="G61" s="7">
        <f t="shared" si="0"/>
        <v>152.5</v>
      </c>
      <c r="H61" s="7">
        <v>2</v>
      </c>
      <c r="I61" s="7">
        <v>55</v>
      </c>
      <c r="J61" s="7">
        <v>110</v>
      </c>
      <c r="K61" s="7"/>
      <c r="L61" s="7">
        <v>143.6</v>
      </c>
      <c r="M61" s="7"/>
      <c r="N61" s="7">
        <v>3.5</v>
      </c>
      <c r="O61" s="7">
        <v>23.6</v>
      </c>
      <c r="P61" s="7">
        <v>82.6</v>
      </c>
      <c r="Q61" s="28">
        <v>1</v>
      </c>
      <c r="R61" s="7">
        <v>1150</v>
      </c>
      <c r="S61" s="7">
        <v>1150</v>
      </c>
      <c r="T61" s="7">
        <v>5</v>
      </c>
      <c r="U61" s="7">
        <v>29.11</v>
      </c>
      <c r="V61" s="7">
        <v>145.55</v>
      </c>
      <c r="W61" s="7">
        <f t="shared" si="1"/>
        <v>1885.65</v>
      </c>
      <c r="X61" s="7">
        <v>1600</v>
      </c>
      <c r="Y61" s="7"/>
      <c r="Z61" s="7">
        <f t="shared" si="2"/>
        <v>285.65</v>
      </c>
    </row>
    <row r="62" ht="18.75" spans="1:26">
      <c r="A62" s="12" t="s">
        <v>135</v>
      </c>
      <c r="B62" s="12" t="s">
        <v>136</v>
      </c>
      <c r="C62" s="7"/>
      <c r="D62" s="7">
        <v>245</v>
      </c>
      <c r="E62" s="7">
        <v>0.5</v>
      </c>
      <c r="F62" s="7">
        <v>305</v>
      </c>
      <c r="G62" s="7">
        <f t="shared" si="0"/>
        <v>152.5</v>
      </c>
      <c r="H62" s="7">
        <v>2</v>
      </c>
      <c r="I62" s="7">
        <v>55</v>
      </c>
      <c r="J62" s="7">
        <v>110</v>
      </c>
      <c r="K62" s="7">
        <v>1</v>
      </c>
      <c r="L62" s="7">
        <v>143.6</v>
      </c>
      <c r="M62" s="7">
        <v>114.9</v>
      </c>
      <c r="N62" s="7">
        <v>3.5</v>
      </c>
      <c r="O62" s="7">
        <v>23.6</v>
      </c>
      <c r="P62" s="7">
        <v>82.6</v>
      </c>
      <c r="Q62" s="28">
        <v>1</v>
      </c>
      <c r="R62" s="7">
        <v>1150</v>
      </c>
      <c r="S62" s="7">
        <v>1150</v>
      </c>
      <c r="T62" s="7">
        <v>6</v>
      </c>
      <c r="U62" s="7">
        <v>29.11</v>
      </c>
      <c r="V62" s="7">
        <v>174.66</v>
      </c>
      <c r="W62" s="7">
        <f t="shared" si="1"/>
        <v>2029.66</v>
      </c>
      <c r="X62" s="7">
        <v>1600</v>
      </c>
      <c r="Y62" s="7"/>
      <c r="Z62" s="7">
        <f t="shared" si="2"/>
        <v>429.66</v>
      </c>
    </row>
    <row r="63" ht="18.75" spans="1:26">
      <c r="A63" s="12" t="s">
        <v>137</v>
      </c>
      <c r="B63" s="12" t="s">
        <v>138</v>
      </c>
      <c r="C63" s="7"/>
      <c r="D63" s="7">
        <v>245</v>
      </c>
      <c r="E63" s="7">
        <v>0.5</v>
      </c>
      <c r="F63" s="7">
        <v>305</v>
      </c>
      <c r="G63" s="7">
        <f t="shared" si="0"/>
        <v>152.5</v>
      </c>
      <c r="H63" s="7"/>
      <c r="I63" s="7">
        <v>55</v>
      </c>
      <c r="J63" s="7"/>
      <c r="K63" s="7"/>
      <c r="L63" s="7">
        <v>143.6</v>
      </c>
      <c r="M63" s="7"/>
      <c r="N63" s="7">
        <v>3.5</v>
      </c>
      <c r="O63" s="7">
        <v>23.6</v>
      </c>
      <c r="P63" s="7">
        <v>82.6</v>
      </c>
      <c r="Q63" s="28">
        <v>1</v>
      </c>
      <c r="R63" s="7">
        <v>1150</v>
      </c>
      <c r="S63" s="7">
        <v>1150</v>
      </c>
      <c r="T63" s="7">
        <v>3</v>
      </c>
      <c r="U63" s="7">
        <v>29.11</v>
      </c>
      <c r="V63" s="7">
        <v>87.33</v>
      </c>
      <c r="W63" s="7">
        <f t="shared" si="1"/>
        <v>1717.43</v>
      </c>
      <c r="X63" s="7">
        <v>1600</v>
      </c>
      <c r="Y63" s="7"/>
      <c r="Z63" s="7">
        <f t="shared" si="2"/>
        <v>117.43</v>
      </c>
    </row>
    <row r="64" ht="18.75" spans="1:26">
      <c r="A64" s="12" t="s">
        <v>139</v>
      </c>
      <c r="B64" s="12" t="s">
        <v>140</v>
      </c>
      <c r="C64" s="7"/>
      <c r="D64" s="7">
        <v>245</v>
      </c>
      <c r="E64" s="7">
        <v>0.5</v>
      </c>
      <c r="F64" s="7">
        <v>305</v>
      </c>
      <c r="G64" s="7">
        <f t="shared" si="0"/>
        <v>152.5</v>
      </c>
      <c r="H64" s="7"/>
      <c r="I64" s="7">
        <v>55</v>
      </c>
      <c r="J64" s="7"/>
      <c r="K64" s="7">
        <v>1</v>
      </c>
      <c r="L64" s="7">
        <v>143.6</v>
      </c>
      <c r="M64" s="7">
        <v>114.9</v>
      </c>
      <c r="N64" s="7">
        <v>3.5</v>
      </c>
      <c r="O64" s="7">
        <v>23.6</v>
      </c>
      <c r="P64" s="7">
        <v>82.6</v>
      </c>
      <c r="Q64" s="28">
        <v>1</v>
      </c>
      <c r="R64" s="7">
        <v>1150</v>
      </c>
      <c r="S64" s="7">
        <v>1150</v>
      </c>
      <c r="T64" s="7">
        <v>7</v>
      </c>
      <c r="U64" s="7">
        <v>29.11</v>
      </c>
      <c r="V64" s="7">
        <v>203.77</v>
      </c>
      <c r="W64" s="7">
        <f t="shared" si="1"/>
        <v>1948.77</v>
      </c>
      <c r="X64" s="7">
        <v>1600</v>
      </c>
      <c r="Y64" s="7"/>
      <c r="Z64" s="7">
        <f t="shared" si="2"/>
        <v>348.77</v>
      </c>
    </row>
    <row r="65" ht="18.75" spans="1:26">
      <c r="A65" s="12" t="s">
        <v>141</v>
      </c>
      <c r="B65" s="12" t="s">
        <v>142</v>
      </c>
      <c r="C65" s="7"/>
      <c r="D65" s="7">
        <v>245</v>
      </c>
      <c r="E65" s="7">
        <v>0.5</v>
      </c>
      <c r="F65" s="7">
        <v>305</v>
      </c>
      <c r="G65" s="7">
        <f t="shared" si="0"/>
        <v>152.5</v>
      </c>
      <c r="H65" s="7"/>
      <c r="I65" s="7">
        <v>55</v>
      </c>
      <c r="J65" s="7"/>
      <c r="K65" s="7">
        <v>1</v>
      </c>
      <c r="L65" s="7">
        <v>143.6</v>
      </c>
      <c r="M65" s="7">
        <v>114.9</v>
      </c>
      <c r="N65" s="7">
        <v>3.5</v>
      </c>
      <c r="O65" s="7">
        <v>23.6</v>
      </c>
      <c r="P65" s="7">
        <v>82.6</v>
      </c>
      <c r="Q65" s="28">
        <v>1</v>
      </c>
      <c r="R65" s="7">
        <v>1150</v>
      </c>
      <c r="S65" s="7">
        <v>1150</v>
      </c>
      <c r="T65" s="7">
        <v>6</v>
      </c>
      <c r="U65" s="7">
        <v>29.11</v>
      </c>
      <c r="V65" s="7">
        <v>174.66</v>
      </c>
      <c r="W65" s="7">
        <f t="shared" si="1"/>
        <v>1919.66</v>
      </c>
      <c r="X65" s="7">
        <v>1600</v>
      </c>
      <c r="Y65" s="7"/>
      <c r="Z65" s="7">
        <f t="shared" si="2"/>
        <v>319.66</v>
      </c>
    </row>
    <row r="66" ht="18.75" spans="1:26">
      <c r="A66" s="12" t="s">
        <v>143</v>
      </c>
      <c r="B66" s="12" t="s">
        <v>144</v>
      </c>
      <c r="C66" s="7"/>
      <c r="D66" s="7">
        <v>245</v>
      </c>
      <c r="E66" s="7">
        <v>0.5</v>
      </c>
      <c r="F66" s="7">
        <v>305</v>
      </c>
      <c r="G66" s="7">
        <f t="shared" si="0"/>
        <v>152.5</v>
      </c>
      <c r="H66" s="7"/>
      <c r="I66" s="7">
        <v>55</v>
      </c>
      <c r="J66" s="7"/>
      <c r="K66" s="7">
        <v>1</v>
      </c>
      <c r="L66" s="7">
        <v>143.6</v>
      </c>
      <c r="M66" s="7">
        <v>114.9</v>
      </c>
      <c r="N66" s="7">
        <v>3.5</v>
      </c>
      <c r="O66" s="7">
        <v>23.6</v>
      </c>
      <c r="P66" s="7">
        <v>82.6</v>
      </c>
      <c r="Q66" s="28">
        <v>1</v>
      </c>
      <c r="R66" s="7">
        <v>1150</v>
      </c>
      <c r="S66" s="7">
        <v>1150</v>
      </c>
      <c r="T66" s="7">
        <v>6</v>
      </c>
      <c r="U66" s="7">
        <v>29.11</v>
      </c>
      <c r="V66" s="7">
        <v>174.66</v>
      </c>
      <c r="W66" s="7">
        <f t="shared" si="1"/>
        <v>1919.66</v>
      </c>
      <c r="X66" s="7">
        <v>1600</v>
      </c>
      <c r="Y66" s="7"/>
      <c r="Z66" s="7">
        <f t="shared" si="2"/>
        <v>319.66</v>
      </c>
    </row>
    <row r="67" ht="18.75" spans="1:26">
      <c r="A67" s="12" t="s">
        <v>145</v>
      </c>
      <c r="B67" s="12" t="s">
        <v>146</v>
      </c>
      <c r="C67" s="7"/>
      <c r="D67" s="7">
        <v>245</v>
      </c>
      <c r="E67" s="7">
        <v>0.5</v>
      </c>
      <c r="F67" s="7">
        <v>305</v>
      </c>
      <c r="G67" s="7">
        <f t="shared" si="0"/>
        <v>152.5</v>
      </c>
      <c r="H67" s="7">
        <v>2</v>
      </c>
      <c r="I67" s="7">
        <v>55</v>
      </c>
      <c r="J67" s="7">
        <v>110</v>
      </c>
      <c r="K67" s="7">
        <v>1</v>
      </c>
      <c r="L67" s="7">
        <v>143.6</v>
      </c>
      <c r="M67" s="7">
        <v>114.9</v>
      </c>
      <c r="N67" s="7">
        <v>3.5</v>
      </c>
      <c r="O67" s="7">
        <v>23.6</v>
      </c>
      <c r="P67" s="7">
        <v>82.6</v>
      </c>
      <c r="Q67" s="28">
        <v>1</v>
      </c>
      <c r="R67" s="7">
        <v>1150</v>
      </c>
      <c r="S67" s="7">
        <v>1150</v>
      </c>
      <c r="T67" s="7">
        <v>5</v>
      </c>
      <c r="U67" s="7">
        <v>29.11</v>
      </c>
      <c r="V67" s="7">
        <v>145.55</v>
      </c>
      <c r="W67" s="7">
        <f t="shared" si="1"/>
        <v>2000.55</v>
      </c>
      <c r="X67" s="7">
        <v>1600</v>
      </c>
      <c r="Y67" s="7"/>
      <c r="Z67" s="7">
        <f t="shared" si="2"/>
        <v>400.55</v>
      </c>
    </row>
    <row r="68" ht="18.75" spans="1:26">
      <c r="A68" s="12" t="s">
        <v>147</v>
      </c>
      <c r="B68" s="12" t="s">
        <v>148</v>
      </c>
      <c r="C68" s="7"/>
      <c r="D68" s="7">
        <v>245</v>
      </c>
      <c r="E68" s="7">
        <v>0.5</v>
      </c>
      <c r="F68" s="7">
        <v>305</v>
      </c>
      <c r="G68" s="7">
        <f t="shared" si="0"/>
        <v>152.5</v>
      </c>
      <c r="H68" s="7"/>
      <c r="I68" s="7">
        <v>55</v>
      </c>
      <c r="J68" s="7"/>
      <c r="K68" s="7">
        <v>1</v>
      </c>
      <c r="L68" s="7">
        <v>143.6</v>
      </c>
      <c r="M68" s="7">
        <v>114.9</v>
      </c>
      <c r="N68" s="7">
        <v>3.5</v>
      </c>
      <c r="O68" s="7">
        <v>23.6</v>
      </c>
      <c r="P68" s="7">
        <v>82.6</v>
      </c>
      <c r="Q68" s="28">
        <v>1</v>
      </c>
      <c r="R68" s="7">
        <v>1150</v>
      </c>
      <c r="S68" s="7">
        <v>1150</v>
      </c>
      <c r="T68" s="7">
        <v>3</v>
      </c>
      <c r="U68" s="7">
        <v>29.11</v>
      </c>
      <c r="V68" s="7">
        <v>87.33</v>
      </c>
      <c r="W68" s="7">
        <f t="shared" si="1"/>
        <v>1832.33</v>
      </c>
      <c r="X68" s="7">
        <v>1600</v>
      </c>
      <c r="Y68" s="7"/>
      <c r="Z68" s="7">
        <f t="shared" si="2"/>
        <v>232.33</v>
      </c>
    </row>
    <row r="69" ht="18.75" spans="1:26">
      <c r="A69" s="12" t="s">
        <v>149</v>
      </c>
      <c r="B69" s="12" t="s">
        <v>150</v>
      </c>
      <c r="C69" s="7"/>
      <c r="D69" s="7">
        <v>245</v>
      </c>
      <c r="E69" s="7">
        <v>0.5</v>
      </c>
      <c r="F69" s="7">
        <v>305</v>
      </c>
      <c r="G69" s="7">
        <f t="shared" si="0"/>
        <v>152.5</v>
      </c>
      <c r="H69" s="7"/>
      <c r="I69" s="7">
        <v>55</v>
      </c>
      <c r="J69" s="7"/>
      <c r="K69" s="7">
        <v>1</v>
      </c>
      <c r="L69" s="7">
        <v>143.6</v>
      </c>
      <c r="M69" s="7">
        <v>114.9</v>
      </c>
      <c r="N69" s="7">
        <v>3.5</v>
      </c>
      <c r="O69" s="7">
        <v>23.6</v>
      </c>
      <c r="P69" s="7">
        <v>82.6</v>
      </c>
      <c r="Q69" s="28">
        <v>1</v>
      </c>
      <c r="R69" s="7">
        <v>1150</v>
      </c>
      <c r="S69" s="7">
        <v>1150</v>
      </c>
      <c r="T69" s="7">
        <v>3</v>
      </c>
      <c r="U69" s="7">
        <v>29.11</v>
      </c>
      <c r="V69" s="7">
        <v>87.33</v>
      </c>
      <c r="W69" s="7">
        <f t="shared" si="1"/>
        <v>1832.33</v>
      </c>
      <c r="X69" s="7">
        <v>1600</v>
      </c>
      <c r="Y69" s="7"/>
      <c r="Z69" s="7">
        <f t="shared" si="2"/>
        <v>232.33</v>
      </c>
    </row>
    <row r="70" ht="18.75" spans="1:26">
      <c r="A70" s="12" t="s">
        <v>151</v>
      </c>
      <c r="B70" s="12" t="s">
        <v>152</v>
      </c>
      <c r="C70" s="7"/>
      <c r="D70" s="7">
        <v>245</v>
      </c>
      <c r="E70" s="7">
        <v>0.5</v>
      </c>
      <c r="F70" s="7">
        <v>305</v>
      </c>
      <c r="G70" s="7">
        <f t="shared" ref="G70:G133" si="3">E70*F70</f>
        <v>152.5</v>
      </c>
      <c r="H70" s="7">
        <v>2</v>
      </c>
      <c r="I70" s="7">
        <v>55</v>
      </c>
      <c r="J70" s="7">
        <v>110</v>
      </c>
      <c r="K70" s="7">
        <v>1</v>
      </c>
      <c r="L70" s="7">
        <v>143.6</v>
      </c>
      <c r="M70" s="7">
        <v>114.9</v>
      </c>
      <c r="N70" s="7">
        <v>3.5</v>
      </c>
      <c r="O70" s="7">
        <v>23.6</v>
      </c>
      <c r="P70" s="7">
        <v>82.6</v>
      </c>
      <c r="Q70" s="28">
        <v>1</v>
      </c>
      <c r="R70" s="7">
        <v>1150</v>
      </c>
      <c r="S70" s="7">
        <v>1150</v>
      </c>
      <c r="T70" s="7">
        <v>3</v>
      </c>
      <c r="U70" s="7">
        <v>29.11</v>
      </c>
      <c r="V70" s="7">
        <v>87.33</v>
      </c>
      <c r="W70" s="7">
        <f t="shared" ref="W70:W133" si="4">V70+S70+P70+M70+J70+G70+D70</f>
        <v>1942.33</v>
      </c>
      <c r="X70" s="7">
        <v>1600</v>
      </c>
      <c r="Y70" s="7"/>
      <c r="Z70" s="7">
        <f t="shared" si="2"/>
        <v>342.33</v>
      </c>
    </row>
    <row r="71" ht="18.75" spans="1:26">
      <c r="A71" s="12" t="s">
        <v>153</v>
      </c>
      <c r="B71" s="12" t="s">
        <v>154</v>
      </c>
      <c r="C71" s="7"/>
      <c r="D71" s="7">
        <v>245</v>
      </c>
      <c r="E71" s="7">
        <v>0.5</v>
      </c>
      <c r="F71" s="7">
        <v>305</v>
      </c>
      <c r="G71" s="7">
        <f t="shared" si="3"/>
        <v>152.5</v>
      </c>
      <c r="H71" s="7">
        <v>2</v>
      </c>
      <c r="I71" s="7">
        <v>55</v>
      </c>
      <c r="J71" s="7">
        <v>110</v>
      </c>
      <c r="K71" s="7">
        <v>1</v>
      </c>
      <c r="L71" s="7">
        <v>143.6</v>
      </c>
      <c r="M71" s="7">
        <v>114.9</v>
      </c>
      <c r="N71" s="7">
        <v>3.5</v>
      </c>
      <c r="O71" s="7">
        <v>23.6</v>
      </c>
      <c r="P71" s="7">
        <v>82.6</v>
      </c>
      <c r="Q71" s="28">
        <v>1</v>
      </c>
      <c r="R71" s="7">
        <v>1150</v>
      </c>
      <c r="S71" s="7">
        <v>1150</v>
      </c>
      <c r="T71" s="7">
        <v>6</v>
      </c>
      <c r="U71" s="7">
        <v>29.11</v>
      </c>
      <c r="V71" s="7">
        <v>174.66</v>
      </c>
      <c r="W71" s="7">
        <f t="shared" si="4"/>
        <v>2029.66</v>
      </c>
      <c r="X71" s="7">
        <v>1600</v>
      </c>
      <c r="Y71" s="7"/>
      <c r="Z71" s="7">
        <f t="shared" ref="Z71:Z134" si="5">W71-X71</f>
        <v>429.66</v>
      </c>
    </row>
    <row r="72" ht="18.75" spans="1:26">
      <c r="A72" s="12" t="s">
        <v>155</v>
      </c>
      <c r="B72" s="12" t="s">
        <v>156</v>
      </c>
      <c r="C72" s="7"/>
      <c r="D72" s="7">
        <v>245</v>
      </c>
      <c r="E72" s="7">
        <v>0.5</v>
      </c>
      <c r="F72" s="7">
        <v>305</v>
      </c>
      <c r="G72" s="7">
        <f t="shared" si="3"/>
        <v>152.5</v>
      </c>
      <c r="H72" s="7">
        <v>2</v>
      </c>
      <c r="I72" s="7">
        <v>55</v>
      </c>
      <c r="J72" s="7">
        <v>110</v>
      </c>
      <c r="K72" s="7">
        <v>1</v>
      </c>
      <c r="L72" s="7">
        <v>143.6</v>
      </c>
      <c r="M72" s="7">
        <v>114.9</v>
      </c>
      <c r="N72" s="7">
        <v>3.5</v>
      </c>
      <c r="O72" s="7">
        <v>23.6</v>
      </c>
      <c r="P72" s="7">
        <v>82.6</v>
      </c>
      <c r="Q72" s="28">
        <v>1</v>
      </c>
      <c r="R72" s="7">
        <v>1150</v>
      </c>
      <c r="S72" s="7">
        <v>1150</v>
      </c>
      <c r="T72" s="7">
        <v>5</v>
      </c>
      <c r="U72" s="7">
        <v>29.11</v>
      </c>
      <c r="V72" s="7">
        <v>145.55</v>
      </c>
      <c r="W72" s="7">
        <f t="shared" si="4"/>
        <v>2000.55</v>
      </c>
      <c r="X72" s="7">
        <v>1600</v>
      </c>
      <c r="Y72" s="7"/>
      <c r="Z72" s="7">
        <f t="shared" si="5"/>
        <v>400.55</v>
      </c>
    </row>
    <row r="73" ht="18.75" spans="1:26">
      <c r="A73" s="12" t="s">
        <v>157</v>
      </c>
      <c r="B73" s="12" t="s">
        <v>158</v>
      </c>
      <c r="C73" s="7"/>
      <c r="D73" s="7">
        <v>245</v>
      </c>
      <c r="E73" s="7">
        <v>0.5</v>
      </c>
      <c r="F73" s="7">
        <v>305</v>
      </c>
      <c r="G73" s="7">
        <f t="shared" si="3"/>
        <v>152.5</v>
      </c>
      <c r="H73" s="7">
        <v>2</v>
      </c>
      <c r="I73" s="7">
        <v>55</v>
      </c>
      <c r="J73" s="7">
        <v>110</v>
      </c>
      <c r="K73" s="7">
        <v>1</v>
      </c>
      <c r="L73" s="7">
        <v>143.6</v>
      </c>
      <c r="M73" s="7">
        <v>114.9</v>
      </c>
      <c r="N73" s="7">
        <v>3.5</v>
      </c>
      <c r="O73" s="7">
        <v>23.6</v>
      </c>
      <c r="P73" s="7">
        <v>82.6</v>
      </c>
      <c r="Q73" s="28">
        <v>1</v>
      </c>
      <c r="R73" s="7">
        <v>1150</v>
      </c>
      <c r="S73" s="7">
        <v>1150</v>
      </c>
      <c r="T73" s="7">
        <v>2</v>
      </c>
      <c r="U73" s="7">
        <v>29.11</v>
      </c>
      <c r="V73" s="7">
        <v>58</v>
      </c>
      <c r="W73" s="7">
        <f t="shared" si="4"/>
        <v>1913</v>
      </c>
      <c r="X73" s="7">
        <v>1600</v>
      </c>
      <c r="Y73" s="7"/>
      <c r="Z73" s="7">
        <f t="shared" si="5"/>
        <v>313</v>
      </c>
    </row>
    <row r="74" ht="18.75" spans="1:26">
      <c r="A74" s="12" t="s">
        <v>159</v>
      </c>
      <c r="B74" s="12" t="s">
        <v>160</v>
      </c>
      <c r="C74" s="7"/>
      <c r="D74" s="7">
        <v>245</v>
      </c>
      <c r="E74" s="7">
        <v>0.5</v>
      </c>
      <c r="F74" s="7">
        <v>305</v>
      </c>
      <c r="G74" s="7">
        <f t="shared" si="3"/>
        <v>152.5</v>
      </c>
      <c r="H74" s="7">
        <v>2</v>
      </c>
      <c r="I74" s="7">
        <v>55</v>
      </c>
      <c r="J74" s="7">
        <v>110</v>
      </c>
      <c r="K74" s="7"/>
      <c r="L74" s="7">
        <v>143.6</v>
      </c>
      <c r="M74" s="7"/>
      <c r="N74" s="7">
        <v>3.5</v>
      </c>
      <c r="O74" s="7">
        <v>23.6</v>
      </c>
      <c r="P74" s="7">
        <v>82.6</v>
      </c>
      <c r="Q74" s="28">
        <v>1</v>
      </c>
      <c r="R74" s="7">
        <v>1150</v>
      </c>
      <c r="S74" s="7">
        <v>1150</v>
      </c>
      <c r="T74" s="7">
        <v>6</v>
      </c>
      <c r="U74" s="7">
        <v>29.11</v>
      </c>
      <c r="V74" s="7">
        <v>174.66</v>
      </c>
      <c r="W74" s="7">
        <f t="shared" si="4"/>
        <v>1914.76</v>
      </c>
      <c r="X74" s="7">
        <v>1600</v>
      </c>
      <c r="Y74" s="7"/>
      <c r="Z74" s="7">
        <f t="shared" si="5"/>
        <v>314.76</v>
      </c>
    </row>
    <row r="75" ht="18.75" spans="1:26">
      <c r="A75" s="12" t="s">
        <v>161</v>
      </c>
      <c r="B75" s="12" t="s">
        <v>162</v>
      </c>
      <c r="C75" s="7"/>
      <c r="D75" s="7">
        <v>580</v>
      </c>
      <c r="E75" s="7">
        <v>0.5</v>
      </c>
      <c r="F75" s="7">
        <v>305</v>
      </c>
      <c r="G75" s="7">
        <f t="shared" si="3"/>
        <v>152.5</v>
      </c>
      <c r="H75" s="7"/>
      <c r="I75" s="7"/>
      <c r="J75" s="7"/>
      <c r="K75" s="7"/>
      <c r="L75" s="7">
        <v>143.6</v>
      </c>
      <c r="M75" s="7"/>
      <c r="N75" s="7">
        <v>3.5</v>
      </c>
      <c r="O75" s="7">
        <v>23.6</v>
      </c>
      <c r="P75" s="7">
        <v>82.6</v>
      </c>
      <c r="Q75" s="28">
        <v>1</v>
      </c>
      <c r="R75" s="7">
        <v>1150</v>
      </c>
      <c r="S75" s="7">
        <v>1150</v>
      </c>
      <c r="T75" s="7">
        <v>2</v>
      </c>
      <c r="U75" s="7">
        <v>29.11</v>
      </c>
      <c r="V75" s="7">
        <v>58</v>
      </c>
      <c r="W75" s="7">
        <f t="shared" si="4"/>
        <v>2023.1</v>
      </c>
      <c r="X75" s="7">
        <v>1600</v>
      </c>
      <c r="Y75" s="7"/>
      <c r="Z75" s="7">
        <f t="shared" si="5"/>
        <v>423.1</v>
      </c>
    </row>
    <row r="76" ht="18.75" spans="1:26">
      <c r="A76" s="12" t="s">
        <v>163</v>
      </c>
      <c r="B76" s="12" t="s">
        <v>164</v>
      </c>
      <c r="C76" s="7"/>
      <c r="D76" s="7">
        <v>245</v>
      </c>
      <c r="E76" s="7">
        <v>0.5</v>
      </c>
      <c r="F76" s="7">
        <v>305</v>
      </c>
      <c r="G76" s="7">
        <f t="shared" si="3"/>
        <v>152.5</v>
      </c>
      <c r="H76" s="7">
        <v>2</v>
      </c>
      <c r="I76" s="7">
        <v>55</v>
      </c>
      <c r="J76" s="7">
        <v>110</v>
      </c>
      <c r="K76" s="7">
        <v>1</v>
      </c>
      <c r="L76" s="7">
        <v>143.6</v>
      </c>
      <c r="M76" s="7">
        <v>114.9</v>
      </c>
      <c r="N76" s="7">
        <v>3.5</v>
      </c>
      <c r="O76" s="7">
        <v>23.6</v>
      </c>
      <c r="P76" s="7">
        <v>82.6</v>
      </c>
      <c r="Q76" s="28">
        <v>1</v>
      </c>
      <c r="R76" s="7">
        <v>1150</v>
      </c>
      <c r="S76" s="7">
        <v>1150</v>
      </c>
      <c r="T76" s="7">
        <v>5</v>
      </c>
      <c r="U76" s="7">
        <v>29.11</v>
      </c>
      <c r="V76" s="7">
        <v>145.55</v>
      </c>
      <c r="W76" s="7">
        <f t="shared" si="4"/>
        <v>2000.55</v>
      </c>
      <c r="X76" s="7">
        <v>1600</v>
      </c>
      <c r="Y76" s="7"/>
      <c r="Z76" s="7">
        <f t="shared" si="5"/>
        <v>400.55</v>
      </c>
    </row>
    <row r="77" ht="18.75" spans="1:26">
      <c r="A77" s="12" t="s">
        <v>165</v>
      </c>
      <c r="B77" s="12" t="s">
        <v>166</v>
      </c>
      <c r="C77" s="7"/>
      <c r="D77" s="7">
        <v>245</v>
      </c>
      <c r="E77" s="7">
        <v>0.5</v>
      </c>
      <c r="F77" s="7">
        <v>305</v>
      </c>
      <c r="G77" s="7">
        <f t="shared" si="3"/>
        <v>152.5</v>
      </c>
      <c r="H77" s="7">
        <v>2</v>
      </c>
      <c r="I77" s="7">
        <v>55</v>
      </c>
      <c r="J77" s="7">
        <v>110</v>
      </c>
      <c r="K77" s="7">
        <v>1</v>
      </c>
      <c r="L77" s="7">
        <v>143.6</v>
      </c>
      <c r="M77" s="7">
        <v>114.9</v>
      </c>
      <c r="N77" s="7">
        <v>3.5</v>
      </c>
      <c r="O77" s="7">
        <v>23.6</v>
      </c>
      <c r="P77" s="7">
        <v>82.6</v>
      </c>
      <c r="Q77" s="28">
        <v>1</v>
      </c>
      <c r="R77" s="7">
        <v>1150</v>
      </c>
      <c r="S77" s="7">
        <v>1150</v>
      </c>
      <c r="T77" s="7">
        <v>7</v>
      </c>
      <c r="U77" s="7">
        <v>29.11</v>
      </c>
      <c r="V77" s="7">
        <v>203.77</v>
      </c>
      <c r="W77" s="7">
        <f t="shared" si="4"/>
        <v>2058.77</v>
      </c>
      <c r="X77" s="7">
        <v>1600</v>
      </c>
      <c r="Y77" s="7"/>
      <c r="Z77" s="7">
        <f t="shared" si="5"/>
        <v>458.77</v>
      </c>
    </row>
    <row r="78" ht="18.75" spans="1:26">
      <c r="A78" s="12" t="s">
        <v>167</v>
      </c>
      <c r="B78" s="12" t="s">
        <v>168</v>
      </c>
      <c r="C78" s="7"/>
      <c r="D78" s="7">
        <v>245</v>
      </c>
      <c r="E78" s="7">
        <v>0.5</v>
      </c>
      <c r="F78" s="7">
        <v>305</v>
      </c>
      <c r="G78" s="7">
        <f t="shared" si="3"/>
        <v>152.5</v>
      </c>
      <c r="H78" s="7">
        <v>2</v>
      </c>
      <c r="I78" s="7">
        <v>55</v>
      </c>
      <c r="J78" s="7">
        <v>110</v>
      </c>
      <c r="K78" s="7">
        <v>1</v>
      </c>
      <c r="L78" s="7">
        <v>143.6</v>
      </c>
      <c r="M78" s="7">
        <v>114.9</v>
      </c>
      <c r="N78" s="7">
        <v>3.5</v>
      </c>
      <c r="O78" s="7">
        <v>23.6</v>
      </c>
      <c r="P78" s="7">
        <v>82.6</v>
      </c>
      <c r="Q78" s="28">
        <v>1</v>
      </c>
      <c r="R78" s="7">
        <v>1150</v>
      </c>
      <c r="S78" s="7">
        <v>1150</v>
      </c>
      <c r="T78" s="7">
        <v>6</v>
      </c>
      <c r="U78" s="7">
        <v>29.11</v>
      </c>
      <c r="V78" s="7">
        <v>174.66</v>
      </c>
      <c r="W78" s="7">
        <f t="shared" si="4"/>
        <v>2029.66</v>
      </c>
      <c r="X78" s="7">
        <v>1600</v>
      </c>
      <c r="Y78" s="7"/>
      <c r="Z78" s="7">
        <f t="shared" si="5"/>
        <v>429.66</v>
      </c>
    </row>
    <row r="79" ht="18.75" spans="1:26">
      <c r="A79" s="12" t="s">
        <v>169</v>
      </c>
      <c r="B79" s="12" t="s">
        <v>170</v>
      </c>
      <c r="C79" s="7"/>
      <c r="D79" s="7">
        <v>245</v>
      </c>
      <c r="E79" s="7">
        <v>0.5</v>
      </c>
      <c r="F79" s="7">
        <v>305</v>
      </c>
      <c r="G79" s="7">
        <f t="shared" si="3"/>
        <v>152.5</v>
      </c>
      <c r="H79" s="7"/>
      <c r="I79" s="7">
        <v>55</v>
      </c>
      <c r="J79" s="7"/>
      <c r="K79" s="7">
        <v>1</v>
      </c>
      <c r="L79" s="7">
        <v>143.6</v>
      </c>
      <c r="M79" s="7">
        <v>114.9</v>
      </c>
      <c r="N79" s="7">
        <v>3.5</v>
      </c>
      <c r="O79" s="7">
        <v>23.6</v>
      </c>
      <c r="P79" s="7">
        <v>82.6</v>
      </c>
      <c r="Q79" s="28">
        <v>1</v>
      </c>
      <c r="R79" s="7">
        <v>1150</v>
      </c>
      <c r="S79" s="7">
        <v>1150</v>
      </c>
      <c r="T79" s="7">
        <v>5</v>
      </c>
      <c r="U79" s="7">
        <v>29.11</v>
      </c>
      <c r="V79" s="7">
        <v>145.55</v>
      </c>
      <c r="W79" s="7">
        <f t="shared" si="4"/>
        <v>1890.55</v>
      </c>
      <c r="X79" s="7">
        <v>1600</v>
      </c>
      <c r="Y79" s="7"/>
      <c r="Z79" s="7">
        <f t="shared" si="5"/>
        <v>290.55</v>
      </c>
    </row>
    <row r="80" ht="18.75" spans="1:26">
      <c r="A80" s="12" t="s">
        <v>171</v>
      </c>
      <c r="B80" s="12" t="s">
        <v>172</v>
      </c>
      <c r="C80" s="7"/>
      <c r="D80" s="7">
        <v>245</v>
      </c>
      <c r="E80" s="7">
        <v>0.5</v>
      </c>
      <c r="F80" s="7">
        <v>305</v>
      </c>
      <c r="G80" s="7">
        <f t="shared" si="3"/>
        <v>152.5</v>
      </c>
      <c r="H80" s="7"/>
      <c r="I80" s="7">
        <v>55</v>
      </c>
      <c r="J80" s="7"/>
      <c r="K80" s="7"/>
      <c r="L80" s="7">
        <v>143.6</v>
      </c>
      <c r="M80" s="7"/>
      <c r="N80" s="7">
        <v>3.5</v>
      </c>
      <c r="O80" s="7">
        <v>23.6</v>
      </c>
      <c r="P80" s="7">
        <v>82.6</v>
      </c>
      <c r="Q80" s="28">
        <v>1</v>
      </c>
      <c r="R80" s="7">
        <v>1150</v>
      </c>
      <c r="S80" s="7">
        <v>1150</v>
      </c>
      <c r="T80" s="7">
        <v>3</v>
      </c>
      <c r="U80" s="7">
        <v>29.11</v>
      </c>
      <c r="V80" s="7">
        <v>87.33</v>
      </c>
      <c r="W80" s="7">
        <f t="shared" si="4"/>
        <v>1717.43</v>
      </c>
      <c r="X80" s="7">
        <v>1600</v>
      </c>
      <c r="Y80" s="7"/>
      <c r="Z80" s="7">
        <f t="shared" si="5"/>
        <v>117.43</v>
      </c>
    </row>
    <row r="81" ht="18.75" spans="1:26">
      <c r="A81" s="12" t="s">
        <v>173</v>
      </c>
      <c r="B81" s="12" t="s">
        <v>174</v>
      </c>
      <c r="C81" s="7"/>
      <c r="D81" s="7">
        <v>580</v>
      </c>
      <c r="E81" s="7">
        <v>0.5</v>
      </c>
      <c r="F81" s="7">
        <v>305</v>
      </c>
      <c r="G81" s="7">
        <f t="shared" si="3"/>
        <v>152.5</v>
      </c>
      <c r="H81" s="7"/>
      <c r="I81" s="7">
        <v>55</v>
      </c>
      <c r="J81" s="7"/>
      <c r="K81" s="7">
        <v>1</v>
      </c>
      <c r="L81" s="7">
        <v>143.6</v>
      </c>
      <c r="M81" s="7">
        <v>114.9</v>
      </c>
      <c r="N81" s="7">
        <v>3.5</v>
      </c>
      <c r="O81" s="7">
        <v>23.6</v>
      </c>
      <c r="P81" s="7">
        <v>82.6</v>
      </c>
      <c r="Q81" s="28"/>
      <c r="R81" s="7"/>
      <c r="S81" s="7"/>
      <c r="T81" s="7">
        <v>6</v>
      </c>
      <c r="U81" s="7">
        <v>29.11</v>
      </c>
      <c r="V81" s="7">
        <v>174.66</v>
      </c>
      <c r="W81" s="7">
        <f t="shared" si="4"/>
        <v>1104.66</v>
      </c>
      <c r="X81" s="7">
        <v>769.66</v>
      </c>
      <c r="Y81" s="7"/>
      <c r="Z81" s="7">
        <f t="shared" si="5"/>
        <v>335</v>
      </c>
    </row>
    <row r="82" ht="18.75" spans="1:26">
      <c r="A82" s="12" t="s">
        <v>175</v>
      </c>
      <c r="B82" s="12" t="s">
        <v>176</v>
      </c>
      <c r="C82" s="7"/>
      <c r="D82" s="7">
        <v>580</v>
      </c>
      <c r="E82" s="7">
        <v>0.5</v>
      </c>
      <c r="F82" s="7">
        <v>305</v>
      </c>
      <c r="G82" s="7">
        <f t="shared" si="3"/>
        <v>152.5</v>
      </c>
      <c r="H82" s="7"/>
      <c r="I82" s="7">
        <v>55</v>
      </c>
      <c r="J82" s="7"/>
      <c r="K82" s="7">
        <v>1</v>
      </c>
      <c r="L82" s="7">
        <v>143.6</v>
      </c>
      <c r="M82" s="7">
        <v>114.9</v>
      </c>
      <c r="N82" s="7">
        <v>3.5</v>
      </c>
      <c r="O82" s="7">
        <v>23.6</v>
      </c>
      <c r="P82" s="7">
        <v>82.6</v>
      </c>
      <c r="Q82" s="28">
        <v>1</v>
      </c>
      <c r="R82" s="7">
        <v>1150</v>
      </c>
      <c r="S82" s="7">
        <v>1150</v>
      </c>
      <c r="T82" s="7">
        <v>3</v>
      </c>
      <c r="U82" s="7">
        <v>29.11</v>
      </c>
      <c r="V82" s="7">
        <v>87.33</v>
      </c>
      <c r="W82" s="7">
        <f t="shared" si="4"/>
        <v>2167.33</v>
      </c>
      <c r="X82" s="7">
        <v>1600</v>
      </c>
      <c r="Y82" s="7"/>
      <c r="Z82" s="7">
        <f t="shared" si="5"/>
        <v>567.33</v>
      </c>
    </row>
    <row r="83" ht="18.75" spans="1:26">
      <c r="A83" s="12" t="s">
        <v>177</v>
      </c>
      <c r="B83" s="12" t="s">
        <v>178</v>
      </c>
      <c r="C83" s="7"/>
      <c r="D83" s="7">
        <v>580</v>
      </c>
      <c r="E83" s="7">
        <v>0.5</v>
      </c>
      <c r="F83" s="7">
        <v>305</v>
      </c>
      <c r="G83" s="7">
        <f t="shared" si="3"/>
        <v>152.5</v>
      </c>
      <c r="H83" s="7"/>
      <c r="I83" s="7">
        <v>55</v>
      </c>
      <c r="J83" s="7"/>
      <c r="K83" s="7">
        <v>1</v>
      </c>
      <c r="L83" s="7">
        <v>143.6</v>
      </c>
      <c r="M83" s="7">
        <v>114.9</v>
      </c>
      <c r="N83" s="7">
        <v>3.5</v>
      </c>
      <c r="O83" s="7">
        <v>23.6</v>
      </c>
      <c r="P83" s="7">
        <v>82.6</v>
      </c>
      <c r="Q83" s="28">
        <v>1</v>
      </c>
      <c r="R83" s="7">
        <v>1150</v>
      </c>
      <c r="S83" s="7">
        <v>1150</v>
      </c>
      <c r="T83" s="7">
        <v>3</v>
      </c>
      <c r="U83" s="7">
        <v>29.11</v>
      </c>
      <c r="V83" s="7">
        <v>87.33</v>
      </c>
      <c r="W83" s="7">
        <f t="shared" si="4"/>
        <v>2167.33</v>
      </c>
      <c r="X83" s="7">
        <v>1600</v>
      </c>
      <c r="Y83" s="7"/>
      <c r="Z83" s="7">
        <f t="shared" si="5"/>
        <v>567.33</v>
      </c>
    </row>
    <row r="84" ht="18.75" spans="1:26">
      <c r="A84" s="12" t="s">
        <v>179</v>
      </c>
      <c r="B84" s="12" t="s">
        <v>180</v>
      </c>
      <c r="C84" s="7"/>
      <c r="D84" s="7">
        <v>245</v>
      </c>
      <c r="E84" s="7">
        <v>0.5</v>
      </c>
      <c r="F84" s="7">
        <v>305</v>
      </c>
      <c r="G84" s="7">
        <f t="shared" si="3"/>
        <v>152.5</v>
      </c>
      <c r="H84" s="7"/>
      <c r="I84" s="7">
        <v>55</v>
      </c>
      <c r="J84" s="7"/>
      <c r="K84" s="7">
        <v>1</v>
      </c>
      <c r="L84" s="7">
        <v>143.6</v>
      </c>
      <c r="M84" s="7">
        <v>114.9</v>
      </c>
      <c r="N84" s="7">
        <v>3.5</v>
      </c>
      <c r="O84" s="7">
        <v>23.6</v>
      </c>
      <c r="P84" s="7">
        <v>82.6</v>
      </c>
      <c r="Q84" s="28">
        <v>1</v>
      </c>
      <c r="R84" s="7">
        <v>1150</v>
      </c>
      <c r="S84" s="7">
        <v>1150</v>
      </c>
      <c r="T84" s="7">
        <v>5</v>
      </c>
      <c r="U84" s="7">
        <v>29.11</v>
      </c>
      <c r="V84" s="7">
        <v>145.55</v>
      </c>
      <c r="W84" s="7">
        <f t="shared" si="4"/>
        <v>1890.55</v>
      </c>
      <c r="X84" s="7">
        <v>1600</v>
      </c>
      <c r="Y84" s="7"/>
      <c r="Z84" s="7">
        <f t="shared" si="5"/>
        <v>290.55</v>
      </c>
    </row>
    <row r="85" ht="18.75" spans="1:26">
      <c r="A85" s="12" t="s">
        <v>181</v>
      </c>
      <c r="B85" s="12" t="s">
        <v>182</v>
      </c>
      <c r="C85" s="7"/>
      <c r="D85" s="7">
        <v>245</v>
      </c>
      <c r="E85" s="7">
        <v>0.5</v>
      </c>
      <c r="F85" s="7">
        <v>305</v>
      </c>
      <c r="G85" s="7">
        <f t="shared" si="3"/>
        <v>152.5</v>
      </c>
      <c r="H85" s="7">
        <v>2</v>
      </c>
      <c r="I85" s="7">
        <v>55</v>
      </c>
      <c r="J85" s="7">
        <v>110</v>
      </c>
      <c r="K85" s="7">
        <v>1</v>
      </c>
      <c r="L85" s="7">
        <v>143.6</v>
      </c>
      <c r="M85" s="7">
        <v>114.9</v>
      </c>
      <c r="N85" s="7">
        <v>3.5</v>
      </c>
      <c r="O85" s="7">
        <v>23.6</v>
      </c>
      <c r="P85" s="7">
        <v>82.6</v>
      </c>
      <c r="Q85" s="28">
        <v>1</v>
      </c>
      <c r="R85" s="7">
        <v>1150</v>
      </c>
      <c r="S85" s="7">
        <v>1150</v>
      </c>
      <c r="T85" s="7">
        <v>5</v>
      </c>
      <c r="U85" s="7">
        <v>29.11</v>
      </c>
      <c r="V85" s="7">
        <v>145.55</v>
      </c>
      <c r="W85" s="7">
        <f t="shared" si="4"/>
        <v>2000.55</v>
      </c>
      <c r="X85" s="7">
        <v>1600</v>
      </c>
      <c r="Y85" s="7"/>
      <c r="Z85" s="7">
        <f t="shared" si="5"/>
        <v>400.55</v>
      </c>
    </row>
    <row r="86" ht="18.75" spans="1:26">
      <c r="A86" s="12" t="s">
        <v>183</v>
      </c>
      <c r="B86" s="12" t="s">
        <v>184</v>
      </c>
      <c r="C86" s="7"/>
      <c r="D86" s="7">
        <v>580</v>
      </c>
      <c r="E86" s="7">
        <v>0.5</v>
      </c>
      <c r="F86" s="7">
        <v>305</v>
      </c>
      <c r="G86" s="7">
        <f t="shared" si="3"/>
        <v>152.5</v>
      </c>
      <c r="H86" s="7">
        <v>2</v>
      </c>
      <c r="I86" s="7">
        <v>55</v>
      </c>
      <c r="J86" s="7">
        <v>110</v>
      </c>
      <c r="K86" s="7">
        <v>1</v>
      </c>
      <c r="L86" s="7">
        <v>143.6</v>
      </c>
      <c r="M86" s="7">
        <v>114.9</v>
      </c>
      <c r="N86" s="7">
        <v>3.5</v>
      </c>
      <c r="O86" s="7">
        <v>23.6</v>
      </c>
      <c r="P86" s="7">
        <v>82.6</v>
      </c>
      <c r="Q86" s="28"/>
      <c r="R86" s="7"/>
      <c r="S86" s="7"/>
      <c r="T86" s="7"/>
      <c r="U86" s="7">
        <v>29.11</v>
      </c>
      <c r="V86" s="7">
        <v>174.66</v>
      </c>
      <c r="W86" s="7">
        <f t="shared" si="4"/>
        <v>1214.66</v>
      </c>
      <c r="X86" s="7">
        <v>879.66</v>
      </c>
      <c r="Y86" s="7"/>
      <c r="Z86" s="7">
        <f t="shared" si="5"/>
        <v>335</v>
      </c>
    </row>
    <row r="87" ht="18.75" spans="1:26">
      <c r="A87" s="12" t="s">
        <v>185</v>
      </c>
      <c r="B87" s="12" t="s">
        <v>186</v>
      </c>
      <c r="C87" s="7"/>
      <c r="D87" s="7">
        <v>245</v>
      </c>
      <c r="E87" s="7">
        <v>0.5</v>
      </c>
      <c r="F87" s="7">
        <v>305</v>
      </c>
      <c r="G87" s="7">
        <f t="shared" si="3"/>
        <v>152.5</v>
      </c>
      <c r="H87" s="7">
        <v>2</v>
      </c>
      <c r="I87" s="7">
        <v>55</v>
      </c>
      <c r="J87" s="7">
        <v>110</v>
      </c>
      <c r="K87" s="7">
        <v>1</v>
      </c>
      <c r="L87" s="7">
        <v>143.6</v>
      </c>
      <c r="M87" s="7">
        <v>114.9</v>
      </c>
      <c r="N87" s="7">
        <v>3.5</v>
      </c>
      <c r="O87" s="7">
        <v>23.6</v>
      </c>
      <c r="P87" s="7">
        <v>82.6</v>
      </c>
      <c r="Q87" s="28">
        <v>1</v>
      </c>
      <c r="R87" s="7">
        <v>1150</v>
      </c>
      <c r="S87" s="7">
        <v>1150</v>
      </c>
      <c r="T87" s="7">
        <v>7</v>
      </c>
      <c r="U87" s="7">
        <v>29.11</v>
      </c>
      <c r="V87" s="7">
        <v>203.77</v>
      </c>
      <c r="W87" s="7">
        <f t="shared" si="4"/>
        <v>2058.77</v>
      </c>
      <c r="X87" s="7">
        <v>1600</v>
      </c>
      <c r="Y87" s="7"/>
      <c r="Z87" s="7">
        <f t="shared" si="5"/>
        <v>458.77</v>
      </c>
    </row>
    <row r="88" ht="18.75" spans="1:26">
      <c r="A88" s="12" t="s">
        <v>187</v>
      </c>
      <c r="B88" s="12" t="s">
        <v>188</v>
      </c>
      <c r="C88" s="7"/>
      <c r="D88" s="7">
        <v>245</v>
      </c>
      <c r="E88" s="7">
        <v>0.5</v>
      </c>
      <c r="F88" s="7">
        <v>305</v>
      </c>
      <c r="G88" s="7">
        <f t="shared" si="3"/>
        <v>152.5</v>
      </c>
      <c r="H88" s="7"/>
      <c r="I88" s="7">
        <v>55</v>
      </c>
      <c r="J88" s="7"/>
      <c r="K88" s="7">
        <v>1</v>
      </c>
      <c r="L88" s="7">
        <v>143.6</v>
      </c>
      <c r="M88" s="7">
        <v>114.9</v>
      </c>
      <c r="N88" s="7">
        <v>3.5</v>
      </c>
      <c r="O88" s="7">
        <v>23.6</v>
      </c>
      <c r="P88" s="7">
        <v>82.6</v>
      </c>
      <c r="Q88" s="28">
        <v>1</v>
      </c>
      <c r="R88" s="7">
        <v>1150</v>
      </c>
      <c r="S88" s="7">
        <v>1150</v>
      </c>
      <c r="T88" s="7">
        <v>3</v>
      </c>
      <c r="U88" s="7">
        <v>29.11</v>
      </c>
      <c r="V88" s="7">
        <v>87.33</v>
      </c>
      <c r="W88" s="7">
        <f t="shared" si="4"/>
        <v>1832.33</v>
      </c>
      <c r="X88" s="7">
        <v>1600</v>
      </c>
      <c r="Y88" s="7"/>
      <c r="Z88" s="7">
        <f t="shared" si="5"/>
        <v>232.33</v>
      </c>
    </row>
    <row r="89" ht="18.75" spans="1:26">
      <c r="A89" s="12" t="s">
        <v>189</v>
      </c>
      <c r="B89" s="12" t="s">
        <v>190</v>
      </c>
      <c r="C89" s="7"/>
      <c r="D89" s="7">
        <v>245</v>
      </c>
      <c r="E89" s="7">
        <v>0.5</v>
      </c>
      <c r="F89" s="7">
        <v>305</v>
      </c>
      <c r="G89" s="7">
        <f t="shared" si="3"/>
        <v>152.5</v>
      </c>
      <c r="H89" s="7"/>
      <c r="I89" s="7">
        <v>55</v>
      </c>
      <c r="J89" s="7"/>
      <c r="K89" s="7">
        <v>1</v>
      </c>
      <c r="L89" s="7">
        <v>143.6</v>
      </c>
      <c r="M89" s="7">
        <v>114.9</v>
      </c>
      <c r="N89" s="7">
        <v>3.5</v>
      </c>
      <c r="O89" s="7">
        <v>23.6</v>
      </c>
      <c r="P89" s="7">
        <v>82.6</v>
      </c>
      <c r="Q89" s="28">
        <v>1</v>
      </c>
      <c r="R89" s="7">
        <v>1150</v>
      </c>
      <c r="S89" s="7">
        <v>1150</v>
      </c>
      <c r="T89" s="7">
        <v>3</v>
      </c>
      <c r="U89" s="7">
        <v>29.11</v>
      </c>
      <c r="V89" s="7">
        <v>87.33</v>
      </c>
      <c r="W89" s="7">
        <f t="shared" si="4"/>
        <v>1832.33</v>
      </c>
      <c r="X89" s="7">
        <v>1600</v>
      </c>
      <c r="Y89" s="7"/>
      <c r="Z89" s="7">
        <f t="shared" si="5"/>
        <v>232.33</v>
      </c>
    </row>
    <row r="90" ht="18.75" spans="1:26">
      <c r="A90" s="12" t="s">
        <v>191</v>
      </c>
      <c r="B90" s="12" t="s">
        <v>192</v>
      </c>
      <c r="C90" s="7"/>
      <c r="D90" s="7">
        <v>580</v>
      </c>
      <c r="E90" s="7">
        <v>0.5</v>
      </c>
      <c r="F90" s="7">
        <v>305</v>
      </c>
      <c r="G90" s="7">
        <f t="shared" si="3"/>
        <v>152.5</v>
      </c>
      <c r="H90" s="7"/>
      <c r="I90" s="7">
        <v>55</v>
      </c>
      <c r="J90" s="7"/>
      <c r="K90" s="7">
        <v>1</v>
      </c>
      <c r="L90" s="7">
        <v>143.6</v>
      </c>
      <c r="M90" s="7">
        <v>114.9</v>
      </c>
      <c r="N90" s="7">
        <v>3.5</v>
      </c>
      <c r="O90" s="7">
        <v>23.6</v>
      </c>
      <c r="P90" s="7">
        <v>82.6</v>
      </c>
      <c r="Q90" s="28">
        <v>1</v>
      </c>
      <c r="R90" s="7">
        <v>1150</v>
      </c>
      <c r="S90" s="7">
        <v>1150</v>
      </c>
      <c r="T90" s="7">
        <v>2</v>
      </c>
      <c r="U90" s="7">
        <v>29.11</v>
      </c>
      <c r="V90" s="7">
        <v>58</v>
      </c>
      <c r="W90" s="7">
        <f t="shared" si="4"/>
        <v>2138</v>
      </c>
      <c r="X90" s="7">
        <v>1600</v>
      </c>
      <c r="Y90" s="7"/>
      <c r="Z90" s="7">
        <f t="shared" si="5"/>
        <v>538</v>
      </c>
    </row>
    <row r="91" ht="18.75" spans="1:26">
      <c r="A91" s="12" t="s">
        <v>193</v>
      </c>
      <c r="B91" s="12" t="s">
        <v>194</v>
      </c>
      <c r="C91" s="7"/>
      <c r="D91" s="7">
        <v>245</v>
      </c>
      <c r="E91" s="7">
        <v>0.5</v>
      </c>
      <c r="F91" s="7">
        <v>305</v>
      </c>
      <c r="G91" s="7">
        <f t="shared" si="3"/>
        <v>152.5</v>
      </c>
      <c r="H91" s="7">
        <v>2</v>
      </c>
      <c r="I91" s="7">
        <v>55</v>
      </c>
      <c r="J91" s="7">
        <v>110</v>
      </c>
      <c r="K91" s="7">
        <v>1</v>
      </c>
      <c r="L91" s="7">
        <v>143.6</v>
      </c>
      <c r="M91" s="7">
        <v>114.9</v>
      </c>
      <c r="N91" s="7">
        <v>3.5</v>
      </c>
      <c r="O91" s="7">
        <v>23.6</v>
      </c>
      <c r="P91" s="7">
        <v>82.6</v>
      </c>
      <c r="Q91" s="28">
        <v>1</v>
      </c>
      <c r="R91" s="7">
        <v>1150</v>
      </c>
      <c r="S91" s="7">
        <v>1150</v>
      </c>
      <c r="T91" s="7">
        <v>5</v>
      </c>
      <c r="U91" s="7">
        <v>29.11</v>
      </c>
      <c r="V91" s="7">
        <v>145.55</v>
      </c>
      <c r="W91" s="7">
        <f t="shared" si="4"/>
        <v>2000.55</v>
      </c>
      <c r="X91" s="7">
        <v>1600</v>
      </c>
      <c r="Y91" s="7"/>
      <c r="Z91" s="7">
        <f t="shared" si="5"/>
        <v>400.55</v>
      </c>
    </row>
    <row r="92" ht="18.75" spans="1:26">
      <c r="A92" s="12" t="s">
        <v>195</v>
      </c>
      <c r="B92" s="12" t="s">
        <v>196</v>
      </c>
      <c r="C92" s="7"/>
      <c r="D92" s="7">
        <v>245</v>
      </c>
      <c r="E92" s="7">
        <v>0.5</v>
      </c>
      <c r="F92" s="7">
        <v>305</v>
      </c>
      <c r="G92" s="7">
        <f t="shared" si="3"/>
        <v>152.5</v>
      </c>
      <c r="H92" s="7"/>
      <c r="I92" s="7">
        <v>55</v>
      </c>
      <c r="J92" s="7"/>
      <c r="K92" s="7">
        <v>1</v>
      </c>
      <c r="L92" s="7">
        <v>143.6</v>
      </c>
      <c r="M92" s="7">
        <v>114.9</v>
      </c>
      <c r="N92" s="7">
        <v>3.5</v>
      </c>
      <c r="O92" s="7">
        <v>23.6</v>
      </c>
      <c r="P92" s="7">
        <v>82.6</v>
      </c>
      <c r="Q92" s="28">
        <v>1</v>
      </c>
      <c r="R92" s="7">
        <v>1150</v>
      </c>
      <c r="S92" s="7">
        <v>1150</v>
      </c>
      <c r="T92" s="7">
        <v>5</v>
      </c>
      <c r="U92" s="7">
        <v>29.11</v>
      </c>
      <c r="V92" s="7">
        <v>145.55</v>
      </c>
      <c r="W92" s="7">
        <f t="shared" si="4"/>
        <v>1890.55</v>
      </c>
      <c r="X92" s="7">
        <v>1600</v>
      </c>
      <c r="Y92" s="7"/>
      <c r="Z92" s="7">
        <f t="shared" si="5"/>
        <v>290.55</v>
      </c>
    </row>
    <row r="93" ht="18.75" spans="1:26">
      <c r="A93" s="12" t="s">
        <v>197</v>
      </c>
      <c r="B93" s="12" t="s">
        <v>198</v>
      </c>
      <c r="C93" s="7"/>
      <c r="D93" s="7">
        <v>245</v>
      </c>
      <c r="E93" s="7">
        <v>1</v>
      </c>
      <c r="F93" s="7">
        <v>305</v>
      </c>
      <c r="G93" s="7">
        <f t="shared" si="3"/>
        <v>305</v>
      </c>
      <c r="H93" s="7">
        <v>2</v>
      </c>
      <c r="I93" s="7">
        <v>55</v>
      </c>
      <c r="J93" s="7">
        <v>110</v>
      </c>
      <c r="K93" s="7">
        <v>1</v>
      </c>
      <c r="L93" s="7">
        <v>143.6</v>
      </c>
      <c r="M93" s="7">
        <v>114.9</v>
      </c>
      <c r="N93" s="7">
        <v>3.5</v>
      </c>
      <c r="O93" s="7">
        <v>23.6</v>
      </c>
      <c r="P93" s="7">
        <v>82.6</v>
      </c>
      <c r="Q93" s="28">
        <v>1</v>
      </c>
      <c r="R93" s="7">
        <v>1150</v>
      </c>
      <c r="S93" s="7">
        <v>1150</v>
      </c>
      <c r="T93" s="7">
        <v>7</v>
      </c>
      <c r="U93" s="7">
        <v>29.11</v>
      </c>
      <c r="V93" s="7">
        <v>203.77</v>
      </c>
      <c r="W93" s="7">
        <f t="shared" si="4"/>
        <v>2211.27</v>
      </c>
      <c r="X93" s="7">
        <v>1600</v>
      </c>
      <c r="Y93" s="7"/>
      <c r="Z93" s="7">
        <f t="shared" si="5"/>
        <v>611.27</v>
      </c>
    </row>
    <row r="94" ht="18.75" spans="1:26">
      <c r="A94" s="12" t="s">
        <v>199</v>
      </c>
      <c r="B94" s="12" t="s">
        <v>200</v>
      </c>
      <c r="C94" s="7"/>
      <c r="D94" s="7">
        <v>245</v>
      </c>
      <c r="E94" s="7">
        <v>0.5</v>
      </c>
      <c r="F94" s="7">
        <v>305</v>
      </c>
      <c r="G94" s="7">
        <f t="shared" si="3"/>
        <v>152.5</v>
      </c>
      <c r="H94" s="7">
        <v>2</v>
      </c>
      <c r="I94" s="7">
        <v>55</v>
      </c>
      <c r="J94" s="7">
        <v>110</v>
      </c>
      <c r="K94" s="7">
        <v>1</v>
      </c>
      <c r="L94" s="7">
        <v>143.6</v>
      </c>
      <c r="M94" s="7">
        <v>114.9</v>
      </c>
      <c r="N94" s="7">
        <v>3.5</v>
      </c>
      <c r="O94" s="7">
        <v>23.6</v>
      </c>
      <c r="P94" s="7">
        <v>82.6</v>
      </c>
      <c r="Q94" s="28">
        <v>1</v>
      </c>
      <c r="R94" s="7">
        <v>1150</v>
      </c>
      <c r="S94" s="7">
        <v>1150</v>
      </c>
      <c r="T94" s="7">
        <v>6</v>
      </c>
      <c r="U94" s="7">
        <v>29.11</v>
      </c>
      <c r="V94" s="7">
        <v>174.66</v>
      </c>
      <c r="W94" s="7">
        <f t="shared" si="4"/>
        <v>2029.66</v>
      </c>
      <c r="X94" s="7">
        <v>1600</v>
      </c>
      <c r="Y94" s="7"/>
      <c r="Z94" s="7">
        <f t="shared" si="5"/>
        <v>429.66</v>
      </c>
    </row>
    <row r="95" ht="18.75" spans="1:26">
      <c r="A95" s="12" t="s">
        <v>201</v>
      </c>
      <c r="B95" s="12" t="s">
        <v>202</v>
      </c>
      <c r="C95" s="7"/>
      <c r="D95" s="7">
        <v>245</v>
      </c>
      <c r="E95" s="7">
        <v>0.5</v>
      </c>
      <c r="F95" s="7">
        <v>305</v>
      </c>
      <c r="G95" s="7">
        <f t="shared" si="3"/>
        <v>152.5</v>
      </c>
      <c r="H95" s="7"/>
      <c r="I95" s="7">
        <v>55</v>
      </c>
      <c r="J95" s="7"/>
      <c r="K95" s="7">
        <v>1</v>
      </c>
      <c r="L95" s="7">
        <v>143.6</v>
      </c>
      <c r="M95" s="7">
        <v>114.9</v>
      </c>
      <c r="N95" s="7">
        <v>3.5</v>
      </c>
      <c r="O95" s="7">
        <v>23.6</v>
      </c>
      <c r="P95" s="7">
        <v>82.6</v>
      </c>
      <c r="Q95" s="28">
        <v>1</v>
      </c>
      <c r="R95" s="7">
        <v>1150</v>
      </c>
      <c r="S95" s="7">
        <v>1150</v>
      </c>
      <c r="T95" s="7">
        <v>3</v>
      </c>
      <c r="U95" s="7">
        <v>29.11</v>
      </c>
      <c r="V95" s="7">
        <v>87.33</v>
      </c>
      <c r="W95" s="7">
        <f t="shared" si="4"/>
        <v>1832.33</v>
      </c>
      <c r="X95" s="7">
        <v>1600</v>
      </c>
      <c r="Y95" s="7"/>
      <c r="Z95" s="7">
        <f t="shared" si="5"/>
        <v>232.33</v>
      </c>
    </row>
    <row r="96" ht="18.75" spans="1:26">
      <c r="A96" s="12" t="s">
        <v>203</v>
      </c>
      <c r="B96" s="12" t="s">
        <v>204</v>
      </c>
      <c r="C96" s="7"/>
      <c r="D96" s="7">
        <v>245</v>
      </c>
      <c r="E96" s="7">
        <v>0.5</v>
      </c>
      <c r="F96" s="7">
        <v>305</v>
      </c>
      <c r="G96" s="7">
        <f t="shared" si="3"/>
        <v>152.5</v>
      </c>
      <c r="H96" s="7"/>
      <c r="I96" s="7">
        <v>55</v>
      </c>
      <c r="J96" s="7"/>
      <c r="K96" s="7">
        <v>1</v>
      </c>
      <c r="L96" s="7">
        <v>143.6</v>
      </c>
      <c r="M96" s="7">
        <v>114.9</v>
      </c>
      <c r="N96" s="7">
        <v>3.5</v>
      </c>
      <c r="O96" s="7">
        <v>23.6</v>
      </c>
      <c r="P96" s="7">
        <v>82.6</v>
      </c>
      <c r="Q96" s="28">
        <v>1</v>
      </c>
      <c r="R96" s="7">
        <v>1150</v>
      </c>
      <c r="S96" s="7">
        <v>1150</v>
      </c>
      <c r="T96" s="7">
        <v>5</v>
      </c>
      <c r="U96" s="7">
        <v>29.11</v>
      </c>
      <c r="V96" s="7">
        <v>145.55</v>
      </c>
      <c r="W96" s="7">
        <f t="shared" si="4"/>
        <v>1890.55</v>
      </c>
      <c r="X96" s="7">
        <v>1600</v>
      </c>
      <c r="Y96" s="7"/>
      <c r="Z96" s="7">
        <f t="shared" si="5"/>
        <v>290.55</v>
      </c>
    </row>
    <row r="97" ht="18.75" spans="1:26">
      <c r="A97" s="12" t="s">
        <v>205</v>
      </c>
      <c r="B97" s="12" t="s">
        <v>206</v>
      </c>
      <c r="C97" s="7"/>
      <c r="D97" s="7">
        <v>245</v>
      </c>
      <c r="E97" s="7">
        <v>0.5</v>
      </c>
      <c r="F97" s="7">
        <v>305</v>
      </c>
      <c r="G97" s="7">
        <f t="shared" si="3"/>
        <v>152.5</v>
      </c>
      <c r="H97" s="7"/>
      <c r="I97" s="7">
        <v>55</v>
      </c>
      <c r="J97" s="7"/>
      <c r="K97" s="7">
        <v>2</v>
      </c>
      <c r="L97" s="7">
        <v>143.6</v>
      </c>
      <c r="M97" s="7">
        <v>214.5</v>
      </c>
      <c r="N97" s="7">
        <v>3.5</v>
      </c>
      <c r="O97" s="7">
        <v>23.6</v>
      </c>
      <c r="P97" s="7">
        <v>82.6</v>
      </c>
      <c r="Q97" s="28">
        <v>1</v>
      </c>
      <c r="R97" s="7">
        <v>1150</v>
      </c>
      <c r="S97" s="7">
        <v>1150</v>
      </c>
      <c r="T97" s="7">
        <v>6</v>
      </c>
      <c r="U97" s="7">
        <v>29.11</v>
      </c>
      <c r="V97" s="7">
        <v>174.66</v>
      </c>
      <c r="W97" s="7">
        <f t="shared" si="4"/>
        <v>2019.26</v>
      </c>
      <c r="X97" s="7">
        <v>1600</v>
      </c>
      <c r="Y97" s="7"/>
      <c r="Z97" s="7">
        <f t="shared" si="5"/>
        <v>419.26</v>
      </c>
    </row>
    <row r="98" ht="18.75" spans="1:26">
      <c r="A98" s="12" t="s">
        <v>207</v>
      </c>
      <c r="B98" s="12" t="s">
        <v>208</v>
      </c>
      <c r="C98" s="7"/>
      <c r="D98" s="7">
        <v>245</v>
      </c>
      <c r="E98" s="7">
        <v>1</v>
      </c>
      <c r="F98" s="7">
        <v>305</v>
      </c>
      <c r="G98" s="7">
        <f t="shared" si="3"/>
        <v>305</v>
      </c>
      <c r="H98" s="7">
        <v>2</v>
      </c>
      <c r="I98" s="7">
        <v>55</v>
      </c>
      <c r="J98" s="7">
        <v>110</v>
      </c>
      <c r="K98" s="7">
        <v>1</v>
      </c>
      <c r="L98" s="7">
        <v>143.6</v>
      </c>
      <c r="M98" s="7">
        <v>114.9</v>
      </c>
      <c r="N98" s="7">
        <v>3.5</v>
      </c>
      <c r="O98" s="7">
        <v>23.6</v>
      </c>
      <c r="P98" s="7">
        <v>82.6</v>
      </c>
      <c r="Q98" s="28">
        <v>1</v>
      </c>
      <c r="R98" s="7">
        <v>1150</v>
      </c>
      <c r="S98" s="7">
        <v>1150</v>
      </c>
      <c r="T98" s="7">
        <v>6</v>
      </c>
      <c r="U98" s="7">
        <v>29.11</v>
      </c>
      <c r="V98" s="7">
        <v>174.66</v>
      </c>
      <c r="W98" s="7">
        <f t="shared" si="4"/>
        <v>2182.16</v>
      </c>
      <c r="X98" s="7">
        <v>1600</v>
      </c>
      <c r="Y98" s="7"/>
      <c r="Z98" s="7">
        <f t="shared" si="5"/>
        <v>582.16</v>
      </c>
    </row>
    <row r="99" ht="18.75" spans="1:26">
      <c r="A99" s="12" t="s">
        <v>209</v>
      </c>
      <c r="B99" s="12" t="s">
        <v>210</v>
      </c>
      <c r="C99" s="7"/>
      <c r="D99" s="7">
        <v>245</v>
      </c>
      <c r="E99" s="7">
        <v>1</v>
      </c>
      <c r="F99" s="7">
        <v>305</v>
      </c>
      <c r="G99" s="7">
        <f t="shared" si="3"/>
        <v>305</v>
      </c>
      <c r="H99" s="7">
        <v>3</v>
      </c>
      <c r="I99" s="7">
        <v>55</v>
      </c>
      <c r="J99" s="7">
        <v>165</v>
      </c>
      <c r="K99" s="7">
        <v>1</v>
      </c>
      <c r="L99" s="7">
        <v>143.6</v>
      </c>
      <c r="M99" s="7">
        <v>114.9</v>
      </c>
      <c r="N99" s="7">
        <v>3.5</v>
      </c>
      <c r="O99" s="7">
        <v>23.6</v>
      </c>
      <c r="P99" s="7">
        <v>82.6</v>
      </c>
      <c r="Q99" s="28">
        <v>1</v>
      </c>
      <c r="R99" s="7">
        <v>1150</v>
      </c>
      <c r="S99" s="7">
        <v>1150</v>
      </c>
      <c r="T99" s="7">
        <v>2</v>
      </c>
      <c r="U99" s="7">
        <v>29.11</v>
      </c>
      <c r="V99" s="7">
        <v>58</v>
      </c>
      <c r="W99" s="7">
        <f t="shared" si="4"/>
        <v>2120.5</v>
      </c>
      <c r="X99" s="7">
        <v>1600</v>
      </c>
      <c r="Y99" s="7"/>
      <c r="Z99" s="7">
        <f t="shared" si="5"/>
        <v>520.5</v>
      </c>
    </row>
    <row r="100" ht="18.75" spans="1:26">
      <c r="A100" s="12" t="s">
        <v>211</v>
      </c>
      <c r="B100" s="12" t="s">
        <v>212</v>
      </c>
      <c r="C100" s="7"/>
      <c r="D100" s="7">
        <v>245</v>
      </c>
      <c r="E100" s="7">
        <v>1</v>
      </c>
      <c r="F100" s="7">
        <v>305</v>
      </c>
      <c r="G100" s="7">
        <f t="shared" si="3"/>
        <v>305</v>
      </c>
      <c r="H100" s="7">
        <v>3</v>
      </c>
      <c r="I100" s="7">
        <v>55</v>
      </c>
      <c r="J100" s="7">
        <v>165</v>
      </c>
      <c r="K100" s="7">
        <v>1</v>
      </c>
      <c r="L100" s="7">
        <v>143.6</v>
      </c>
      <c r="M100" s="7">
        <v>114.9</v>
      </c>
      <c r="N100" s="7">
        <v>3.5</v>
      </c>
      <c r="O100" s="7">
        <v>23.6</v>
      </c>
      <c r="P100" s="7">
        <v>82.6</v>
      </c>
      <c r="Q100" s="28">
        <v>1</v>
      </c>
      <c r="R100" s="7">
        <v>1150</v>
      </c>
      <c r="S100" s="7">
        <v>1150</v>
      </c>
      <c r="T100" s="7">
        <v>3</v>
      </c>
      <c r="U100" s="7">
        <v>29.11</v>
      </c>
      <c r="V100" s="7">
        <v>87.33</v>
      </c>
      <c r="W100" s="7">
        <f t="shared" si="4"/>
        <v>2149.83</v>
      </c>
      <c r="X100" s="7">
        <v>1600</v>
      </c>
      <c r="Y100" s="7"/>
      <c r="Z100" s="7">
        <f t="shared" si="5"/>
        <v>549.83</v>
      </c>
    </row>
    <row r="101" ht="18.75" spans="1:26">
      <c r="A101" s="12" t="s">
        <v>213</v>
      </c>
      <c r="B101" s="12" t="s">
        <v>214</v>
      </c>
      <c r="C101" s="7"/>
      <c r="D101" s="7">
        <v>245</v>
      </c>
      <c r="E101" s="7">
        <v>1</v>
      </c>
      <c r="F101" s="7">
        <v>305</v>
      </c>
      <c r="G101" s="7">
        <f t="shared" si="3"/>
        <v>305</v>
      </c>
      <c r="H101" s="7">
        <v>3</v>
      </c>
      <c r="I101" s="7">
        <v>55</v>
      </c>
      <c r="J101" s="7">
        <v>165</v>
      </c>
      <c r="K101" s="7">
        <v>1</v>
      </c>
      <c r="L101" s="7">
        <v>143.6</v>
      </c>
      <c r="M101" s="7">
        <v>114.9</v>
      </c>
      <c r="N101" s="7">
        <v>3.5</v>
      </c>
      <c r="O101" s="7">
        <v>23.6</v>
      </c>
      <c r="P101" s="7">
        <v>82.6</v>
      </c>
      <c r="Q101" s="28">
        <v>1</v>
      </c>
      <c r="R101" s="7">
        <v>1150</v>
      </c>
      <c r="S101" s="7">
        <v>1150</v>
      </c>
      <c r="T101" s="7">
        <v>3</v>
      </c>
      <c r="U101" s="7">
        <v>29.11</v>
      </c>
      <c r="V101" s="7">
        <v>87.33</v>
      </c>
      <c r="W101" s="7">
        <f t="shared" si="4"/>
        <v>2149.83</v>
      </c>
      <c r="X101" s="7">
        <v>1600</v>
      </c>
      <c r="Y101" s="7"/>
      <c r="Z101" s="7">
        <f t="shared" si="5"/>
        <v>549.83</v>
      </c>
    </row>
    <row r="102" ht="18.75" spans="1:26">
      <c r="A102" s="12" t="s">
        <v>215</v>
      </c>
      <c r="B102" s="12" t="s">
        <v>216</v>
      </c>
      <c r="C102" s="7"/>
      <c r="D102" s="7">
        <v>245</v>
      </c>
      <c r="E102" s="7">
        <v>0.5</v>
      </c>
      <c r="F102" s="7">
        <v>305</v>
      </c>
      <c r="G102" s="7">
        <f t="shared" si="3"/>
        <v>152.5</v>
      </c>
      <c r="H102" s="7">
        <v>3</v>
      </c>
      <c r="I102" s="7">
        <v>55</v>
      </c>
      <c r="J102" s="7">
        <v>165</v>
      </c>
      <c r="K102" s="7">
        <v>1</v>
      </c>
      <c r="L102" s="7">
        <v>143.6</v>
      </c>
      <c r="M102" s="7">
        <v>114.9</v>
      </c>
      <c r="N102" s="7">
        <v>3.5</v>
      </c>
      <c r="O102" s="7">
        <v>23.6</v>
      </c>
      <c r="P102" s="7">
        <v>82.6</v>
      </c>
      <c r="Q102" s="28">
        <v>1</v>
      </c>
      <c r="R102" s="7">
        <v>1150</v>
      </c>
      <c r="S102" s="7">
        <v>1150</v>
      </c>
      <c r="T102" s="7">
        <v>6</v>
      </c>
      <c r="U102" s="7">
        <v>29.11</v>
      </c>
      <c r="V102" s="7">
        <v>174.66</v>
      </c>
      <c r="W102" s="7">
        <f t="shared" si="4"/>
        <v>2084.66</v>
      </c>
      <c r="X102" s="7">
        <v>1600</v>
      </c>
      <c r="Y102" s="7"/>
      <c r="Z102" s="7">
        <f t="shared" si="5"/>
        <v>484.66</v>
      </c>
    </row>
    <row r="103" ht="18.75" spans="1:26">
      <c r="A103" s="12" t="s">
        <v>217</v>
      </c>
      <c r="B103" s="12" t="s">
        <v>218</v>
      </c>
      <c r="C103" s="7"/>
      <c r="D103" s="7">
        <v>245</v>
      </c>
      <c r="E103" s="7">
        <v>1</v>
      </c>
      <c r="F103" s="7">
        <v>305</v>
      </c>
      <c r="G103" s="7">
        <f t="shared" si="3"/>
        <v>305</v>
      </c>
      <c r="H103" s="7">
        <v>3</v>
      </c>
      <c r="I103" s="7">
        <v>55</v>
      </c>
      <c r="J103" s="7">
        <v>165</v>
      </c>
      <c r="K103" s="7">
        <v>1</v>
      </c>
      <c r="L103" s="7">
        <v>143.6</v>
      </c>
      <c r="M103" s="7">
        <v>114.9</v>
      </c>
      <c r="N103" s="7">
        <v>3.5</v>
      </c>
      <c r="O103" s="7">
        <v>23.6</v>
      </c>
      <c r="P103" s="7">
        <v>82.6</v>
      </c>
      <c r="Q103" s="28">
        <v>1</v>
      </c>
      <c r="R103" s="7">
        <v>1150</v>
      </c>
      <c r="S103" s="7">
        <v>1150</v>
      </c>
      <c r="T103" s="7">
        <v>7</v>
      </c>
      <c r="U103" s="7">
        <v>29.11</v>
      </c>
      <c r="V103" s="7">
        <v>203.77</v>
      </c>
      <c r="W103" s="7">
        <f t="shared" si="4"/>
        <v>2266.27</v>
      </c>
      <c r="X103" s="7">
        <v>1600</v>
      </c>
      <c r="Y103" s="7"/>
      <c r="Z103" s="7">
        <f t="shared" si="5"/>
        <v>666.27</v>
      </c>
    </row>
    <row r="104" ht="18.75" spans="1:26">
      <c r="A104" s="12" t="s">
        <v>219</v>
      </c>
      <c r="B104" s="12" t="s">
        <v>220</v>
      </c>
      <c r="C104" s="7"/>
      <c r="D104" s="7">
        <v>245</v>
      </c>
      <c r="E104" s="7">
        <v>1</v>
      </c>
      <c r="F104" s="7">
        <v>305</v>
      </c>
      <c r="G104" s="7">
        <f t="shared" si="3"/>
        <v>305</v>
      </c>
      <c r="H104" s="7">
        <v>3</v>
      </c>
      <c r="I104" s="7">
        <v>55</v>
      </c>
      <c r="J104" s="7">
        <v>165</v>
      </c>
      <c r="K104" s="7">
        <v>1</v>
      </c>
      <c r="L104" s="7">
        <v>143.6</v>
      </c>
      <c r="M104" s="7">
        <v>114.9</v>
      </c>
      <c r="N104" s="7">
        <v>3.5</v>
      </c>
      <c r="O104" s="7">
        <v>23.6</v>
      </c>
      <c r="P104" s="7">
        <v>82.6</v>
      </c>
      <c r="Q104" s="28">
        <v>1</v>
      </c>
      <c r="R104" s="7">
        <v>1150</v>
      </c>
      <c r="S104" s="7">
        <v>1150</v>
      </c>
      <c r="T104" s="7">
        <v>5</v>
      </c>
      <c r="U104" s="7">
        <v>29.11</v>
      </c>
      <c r="V104" s="7">
        <v>145.55</v>
      </c>
      <c r="W104" s="7">
        <f t="shared" si="4"/>
        <v>2208.05</v>
      </c>
      <c r="X104" s="7">
        <v>1600</v>
      </c>
      <c r="Y104" s="7"/>
      <c r="Z104" s="7">
        <f t="shared" si="5"/>
        <v>608.05</v>
      </c>
    </row>
    <row r="105" ht="18.75" spans="1:26">
      <c r="A105" s="12" t="s">
        <v>221</v>
      </c>
      <c r="B105" s="29" t="s">
        <v>222</v>
      </c>
      <c r="C105" s="7"/>
      <c r="D105" s="7">
        <v>245</v>
      </c>
      <c r="E105" s="7">
        <v>0.5</v>
      </c>
      <c r="F105" s="7">
        <v>305</v>
      </c>
      <c r="G105" s="7">
        <f t="shared" si="3"/>
        <v>152.5</v>
      </c>
      <c r="H105" s="7">
        <v>2</v>
      </c>
      <c r="I105" s="7">
        <v>55</v>
      </c>
      <c r="J105" s="7">
        <v>110</v>
      </c>
      <c r="K105" s="7">
        <v>1</v>
      </c>
      <c r="L105" s="7">
        <v>143.6</v>
      </c>
      <c r="M105" s="7">
        <v>114.9</v>
      </c>
      <c r="N105" s="7">
        <v>3.5</v>
      </c>
      <c r="O105" s="7">
        <v>23.6</v>
      </c>
      <c r="P105" s="7">
        <v>82.6</v>
      </c>
      <c r="Q105" s="28">
        <v>1</v>
      </c>
      <c r="R105" s="7">
        <v>1150</v>
      </c>
      <c r="S105" s="7">
        <v>1150</v>
      </c>
      <c r="T105" s="7">
        <v>3</v>
      </c>
      <c r="U105" s="7">
        <v>29.11</v>
      </c>
      <c r="V105" s="7">
        <v>87.33</v>
      </c>
      <c r="W105" s="7">
        <f t="shared" si="4"/>
        <v>1942.33</v>
      </c>
      <c r="X105" s="7">
        <v>1600</v>
      </c>
      <c r="Y105" s="7"/>
      <c r="Z105" s="7">
        <f t="shared" si="5"/>
        <v>342.33</v>
      </c>
    </row>
    <row r="106" ht="18.75" spans="1:26">
      <c r="A106" s="12" t="s">
        <v>223</v>
      </c>
      <c r="B106" s="12" t="s">
        <v>224</v>
      </c>
      <c r="C106" s="7"/>
      <c r="D106" s="7">
        <v>245</v>
      </c>
      <c r="E106" s="7">
        <v>0.5</v>
      </c>
      <c r="F106" s="7">
        <v>305</v>
      </c>
      <c r="G106" s="7">
        <f t="shared" si="3"/>
        <v>152.5</v>
      </c>
      <c r="H106" s="7">
        <v>2</v>
      </c>
      <c r="I106" s="7">
        <v>55</v>
      </c>
      <c r="J106" s="7">
        <v>110</v>
      </c>
      <c r="K106" s="7">
        <v>1</v>
      </c>
      <c r="L106" s="7">
        <v>143.6</v>
      </c>
      <c r="M106" s="7">
        <v>114.9</v>
      </c>
      <c r="N106" s="7">
        <v>3.5</v>
      </c>
      <c r="O106" s="7">
        <v>23.6</v>
      </c>
      <c r="P106" s="7">
        <v>82.6</v>
      </c>
      <c r="Q106" s="28">
        <v>1</v>
      </c>
      <c r="R106" s="7">
        <v>1150</v>
      </c>
      <c r="S106" s="7">
        <v>1150</v>
      </c>
      <c r="T106" s="7">
        <v>5</v>
      </c>
      <c r="U106" s="7">
        <v>29.11</v>
      </c>
      <c r="V106" s="7">
        <v>145.55</v>
      </c>
      <c r="W106" s="7">
        <f t="shared" si="4"/>
        <v>2000.55</v>
      </c>
      <c r="X106" s="7">
        <v>1600</v>
      </c>
      <c r="Y106" s="7"/>
      <c r="Z106" s="7">
        <f t="shared" si="5"/>
        <v>400.55</v>
      </c>
    </row>
    <row r="107" ht="18.75" spans="1:26">
      <c r="A107" s="12" t="s">
        <v>225</v>
      </c>
      <c r="B107" s="12" t="s">
        <v>226</v>
      </c>
      <c r="C107" s="7"/>
      <c r="D107" s="7">
        <v>245</v>
      </c>
      <c r="E107" s="7">
        <v>0.5</v>
      </c>
      <c r="F107" s="7">
        <v>305</v>
      </c>
      <c r="G107" s="7">
        <f t="shared" si="3"/>
        <v>152.5</v>
      </c>
      <c r="H107" s="7">
        <v>2</v>
      </c>
      <c r="I107" s="7">
        <v>55</v>
      </c>
      <c r="J107" s="7">
        <v>110</v>
      </c>
      <c r="K107" s="7">
        <v>1</v>
      </c>
      <c r="L107" s="7">
        <v>143.6</v>
      </c>
      <c r="M107" s="7">
        <v>114.9</v>
      </c>
      <c r="N107" s="7">
        <v>3.5</v>
      </c>
      <c r="O107" s="7">
        <v>23.6</v>
      </c>
      <c r="P107" s="7">
        <v>82.6</v>
      </c>
      <c r="Q107" s="28">
        <v>1</v>
      </c>
      <c r="R107" s="7">
        <v>1150</v>
      </c>
      <c r="S107" s="7">
        <v>1150</v>
      </c>
      <c r="T107" s="7">
        <v>6</v>
      </c>
      <c r="U107" s="7">
        <v>29.11</v>
      </c>
      <c r="V107" s="7">
        <v>174.66</v>
      </c>
      <c r="W107" s="7">
        <f t="shared" si="4"/>
        <v>2029.66</v>
      </c>
      <c r="X107" s="7">
        <v>1600</v>
      </c>
      <c r="Y107" s="7"/>
      <c r="Z107" s="7">
        <f t="shared" si="5"/>
        <v>429.66</v>
      </c>
    </row>
    <row r="108" ht="18.75" spans="1:26">
      <c r="A108" s="12" t="s">
        <v>227</v>
      </c>
      <c r="B108" s="12" t="s">
        <v>228</v>
      </c>
      <c r="C108" s="7"/>
      <c r="D108" s="7">
        <v>245</v>
      </c>
      <c r="E108" s="7">
        <v>1</v>
      </c>
      <c r="F108" s="7">
        <v>305</v>
      </c>
      <c r="G108" s="7">
        <f t="shared" si="3"/>
        <v>305</v>
      </c>
      <c r="H108" s="7">
        <v>3</v>
      </c>
      <c r="I108" s="7">
        <v>55</v>
      </c>
      <c r="J108" s="7">
        <v>165</v>
      </c>
      <c r="K108" s="7">
        <v>1</v>
      </c>
      <c r="L108" s="7">
        <v>143.6</v>
      </c>
      <c r="M108" s="7">
        <v>114.9</v>
      </c>
      <c r="N108" s="7">
        <v>3.5</v>
      </c>
      <c r="O108" s="7">
        <v>23.6</v>
      </c>
      <c r="P108" s="7">
        <v>82.6</v>
      </c>
      <c r="Q108" s="28">
        <v>1</v>
      </c>
      <c r="R108" s="7">
        <v>1150</v>
      </c>
      <c r="S108" s="7">
        <v>1150</v>
      </c>
      <c r="T108" s="7">
        <v>3</v>
      </c>
      <c r="U108" s="7">
        <v>29.11</v>
      </c>
      <c r="V108" s="7">
        <v>87.33</v>
      </c>
      <c r="W108" s="7">
        <f t="shared" si="4"/>
        <v>2149.83</v>
      </c>
      <c r="X108" s="7">
        <v>1600</v>
      </c>
      <c r="Y108" s="7"/>
      <c r="Z108" s="7">
        <f t="shared" si="5"/>
        <v>549.83</v>
      </c>
    </row>
    <row r="109" ht="18.75" spans="1:26">
      <c r="A109" s="12" t="s">
        <v>229</v>
      </c>
      <c r="B109" s="12" t="s">
        <v>230</v>
      </c>
      <c r="C109" s="7"/>
      <c r="D109" s="7">
        <v>245</v>
      </c>
      <c r="E109" s="7">
        <v>0.5</v>
      </c>
      <c r="F109" s="7">
        <v>305</v>
      </c>
      <c r="G109" s="7">
        <f t="shared" si="3"/>
        <v>152.5</v>
      </c>
      <c r="H109" s="7">
        <v>3</v>
      </c>
      <c r="I109" s="7">
        <v>55</v>
      </c>
      <c r="J109" s="7">
        <v>165</v>
      </c>
      <c r="K109" s="7">
        <v>1</v>
      </c>
      <c r="L109" s="7">
        <v>143.6</v>
      </c>
      <c r="M109" s="7">
        <v>114.9</v>
      </c>
      <c r="N109" s="7">
        <v>3.5</v>
      </c>
      <c r="O109" s="7">
        <v>23.6</v>
      </c>
      <c r="P109" s="7">
        <v>82.6</v>
      </c>
      <c r="Q109" s="28">
        <v>1</v>
      </c>
      <c r="R109" s="7">
        <v>1150</v>
      </c>
      <c r="S109" s="7">
        <v>1150</v>
      </c>
      <c r="T109" s="7">
        <v>7</v>
      </c>
      <c r="U109" s="7">
        <v>29.11</v>
      </c>
      <c r="V109" s="7">
        <v>203.77</v>
      </c>
      <c r="W109" s="7">
        <f t="shared" si="4"/>
        <v>2113.77</v>
      </c>
      <c r="X109" s="7">
        <v>1600</v>
      </c>
      <c r="Y109" s="7"/>
      <c r="Z109" s="7">
        <f t="shared" si="5"/>
        <v>513.77</v>
      </c>
    </row>
    <row r="110" ht="18.75" spans="1:26">
      <c r="A110" s="12" t="s">
        <v>231</v>
      </c>
      <c r="B110" s="12" t="s">
        <v>232</v>
      </c>
      <c r="C110" s="7"/>
      <c r="D110" s="7">
        <v>245</v>
      </c>
      <c r="E110" s="7">
        <v>1</v>
      </c>
      <c r="F110" s="7">
        <v>305</v>
      </c>
      <c r="G110" s="7">
        <f t="shared" si="3"/>
        <v>305</v>
      </c>
      <c r="H110" s="7">
        <v>3</v>
      </c>
      <c r="I110" s="7">
        <v>55</v>
      </c>
      <c r="J110" s="7">
        <v>165</v>
      </c>
      <c r="K110" s="7">
        <v>1</v>
      </c>
      <c r="L110" s="7">
        <v>143.6</v>
      </c>
      <c r="M110" s="7">
        <v>114.9</v>
      </c>
      <c r="N110" s="7">
        <v>3.5</v>
      </c>
      <c r="O110" s="7">
        <v>23.6</v>
      </c>
      <c r="P110" s="7">
        <v>82.6</v>
      </c>
      <c r="Q110" s="28">
        <v>1</v>
      </c>
      <c r="R110" s="7">
        <v>1150</v>
      </c>
      <c r="S110" s="7">
        <v>1150</v>
      </c>
      <c r="T110" s="7">
        <v>6</v>
      </c>
      <c r="U110" s="7">
        <v>29.11</v>
      </c>
      <c r="V110" s="7">
        <v>174.66</v>
      </c>
      <c r="W110" s="7">
        <f t="shared" si="4"/>
        <v>2237.16</v>
      </c>
      <c r="X110" s="7">
        <v>1600</v>
      </c>
      <c r="Y110" s="7"/>
      <c r="Z110" s="7">
        <f t="shared" si="5"/>
        <v>637.16</v>
      </c>
    </row>
    <row r="111" ht="18.75" spans="1:26">
      <c r="A111" s="12" t="s">
        <v>233</v>
      </c>
      <c r="B111" s="29" t="s">
        <v>234</v>
      </c>
      <c r="C111" s="7"/>
      <c r="D111" s="7">
        <v>245</v>
      </c>
      <c r="E111" s="7">
        <v>0.5</v>
      </c>
      <c r="F111" s="7">
        <v>305</v>
      </c>
      <c r="G111" s="7">
        <f t="shared" si="3"/>
        <v>152.5</v>
      </c>
      <c r="H111" s="7">
        <v>2</v>
      </c>
      <c r="I111" s="7">
        <v>55</v>
      </c>
      <c r="J111" s="7">
        <v>110</v>
      </c>
      <c r="K111" s="7">
        <v>2</v>
      </c>
      <c r="L111" s="7">
        <v>143.6</v>
      </c>
      <c r="M111" s="7">
        <v>214.5</v>
      </c>
      <c r="N111" s="7">
        <v>3.5</v>
      </c>
      <c r="O111" s="7">
        <v>23.6</v>
      </c>
      <c r="P111" s="7">
        <v>82.6</v>
      </c>
      <c r="Q111" s="28">
        <v>1</v>
      </c>
      <c r="R111" s="7">
        <v>1150</v>
      </c>
      <c r="S111" s="7">
        <v>1150</v>
      </c>
      <c r="T111" s="7">
        <v>3</v>
      </c>
      <c r="U111" s="7">
        <v>29.11</v>
      </c>
      <c r="V111" s="7">
        <v>87.33</v>
      </c>
      <c r="W111" s="7">
        <f t="shared" si="4"/>
        <v>2041.93</v>
      </c>
      <c r="X111" s="7">
        <v>1600</v>
      </c>
      <c r="Y111" s="7"/>
      <c r="Z111" s="7">
        <f t="shared" si="5"/>
        <v>441.93</v>
      </c>
    </row>
    <row r="112" ht="18.75" spans="1:26">
      <c r="A112" s="12" t="s">
        <v>235</v>
      </c>
      <c r="B112" s="12" t="s">
        <v>236</v>
      </c>
      <c r="C112" s="7"/>
      <c r="D112" s="7">
        <v>245</v>
      </c>
      <c r="E112" s="7">
        <v>1</v>
      </c>
      <c r="F112" s="7">
        <v>305</v>
      </c>
      <c r="G112" s="7">
        <f t="shared" si="3"/>
        <v>305</v>
      </c>
      <c r="H112" s="7">
        <v>2</v>
      </c>
      <c r="I112" s="7">
        <v>55</v>
      </c>
      <c r="J112" s="7">
        <v>110</v>
      </c>
      <c r="K112" s="7">
        <v>1</v>
      </c>
      <c r="L112" s="7">
        <v>143.6</v>
      </c>
      <c r="M112" s="7">
        <v>114.9</v>
      </c>
      <c r="N112" s="7">
        <v>3.5</v>
      </c>
      <c r="O112" s="7">
        <v>23.6</v>
      </c>
      <c r="P112" s="7">
        <v>82.6</v>
      </c>
      <c r="Q112" s="28">
        <v>1</v>
      </c>
      <c r="R112" s="7">
        <v>1150</v>
      </c>
      <c r="S112" s="7">
        <v>1150</v>
      </c>
      <c r="T112" s="7">
        <v>3</v>
      </c>
      <c r="U112" s="7">
        <v>29.11</v>
      </c>
      <c r="V112" s="7">
        <v>87.33</v>
      </c>
      <c r="W112" s="7">
        <f t="shared" si="4"/>
        <v>2094.83</v>
      </c>
      <c r="X112" s="7">
        <v>1600</v>
      </c>
      <c r="Y112" s="7"/>
      <c r="Z112" s="7">
        <f t="shared" si="5"/>
        <v>494.83</v>
      </c>
    </row>
    <row r="113" ht="18.75" spans="1:26">
      <c r="A113" s="12" t="s">
        <v>237</v>
      </c>
      <c r="B113" s="12" t="s">
        <v>238</v>
      </c>
      <c r="C113" s="7"/>
      <c r="D113" s="7">
        <v>245</v>
      </c>
      <c r="E113" s="7">
        <v>1</v>
      </c>
      <c r="F113" s="7">
        <v>305</v>
      </c>
      <c r="G113" s="7">
        <f t="shared" si="3"/>
        <v>305</v>
      </c>
      <c r="H113" s="7">
        <v>2</v>
      </c>
      <c r="I113" s="7">
        <v>55</v>
      </c>
      <c r="J113" s="7">
        <v>110</v>
      </c>
      <c r="K113" s="7">
        <v>1</v>
      </c>
      <c r="L113" s="7">
        <v>143.6</v>
      </c>
      <c r="M113" s="7">
        <v>114.9</v>
      </c>
      <c r="N113" s="7">
        <v>3.5</v>
      </c>
      <c r="O113" s="7">
        <v>23.6</v>
      </c>
      <c r="P113" s="7">
        <v>82.6</v>
      </c>
      <c r="Q113" s="28">
        <v>1</v>
      </c>
      <c r="R113" s="7">
        <v>1150</v>
      </c>
      <c r="S113" s="7">
        <v>1150</v>
      </c>
      <c r="T113" s="7">
        <v>6</v>
      </c>
      <c r="U113" s="7">
        <v>29.11</v>
      </c>
      <c r="V113" s="7">
        <v>174.66</v>
      </c>
      <c r="W113" s="7">
        <f t="shared" si="4"/>
        <v>2182.16</v>
      </c>
      <c r="X113" s="7">
        <v>1600</v>
      </c>
      <c r="Y113" s="7"/>
      <c r="Z113" s="7">
        <f t="shared" si="5"/>
        <v>582.16</v>
      </c>
    </row>
    <row r="114" ht="18.75" spans="1:26">
      <c r="A114" s="12" t="s">
        <v>239</v>
      </c>
      <c r="B114" s="12" t="s">
        <v>240</v>
      </c>
      <c r="C114" s="7"/>
      <c r="D114" s="7">
        <v>245</v>
      </c>
      <c r="E114" s="7">
        <v>1</v>
      </c>
      <c r="F114" s="7">
        <v>305</v>
      </c>
      <c r="G114" s="7">
        <f t="shared" si="3"/>
        <v>305</v>
      </c>
      <c r="H114" s="7">
        <v>3</v>
      </c>
      <c r="I114" s="7">
        <v>55</v>
      </c>
      <c r="J114" s="7">
        <v>165</v>
      </c>
      <c r="K114" s="7">
        <v>1</v>
      </c>
      <c r="L114" s="7">
        <v>143.6</v>
      </c>
      <c r="M114" s="7">
        <v>114.9</v>
      </c>
      <c r="N114" s="7">
        <v>3.5</v>
      </c>
      <c r="O114" s="7">
        <v>23.6</v>
      </c>
      <c r="P114" s="7">
        <v>82.6</v>
      </c>
      <c r="Q114" s="28">
        <v>1</v>
      </c>
      <c r="R114" s="7">
        <v>1150</v>
      </c>
      <c r="S114" s="7">
        <v>1150</v>
      </c>
      <c r="T114" s="7">
        <v>5</v>
      </c>
      <c r="U114" s="7">
        <v>29.11</v>
      </c>
      <c r="V114" s="7">
        <v>145.55</v>
      </c>
      <c r="W114" s="7">
        <f t="shared" si="4"/>
        <v>2208.05</v>
      </c>
      <c r="X114" s="7">
        <v>1600</v>
      </c>
      <c r="Y114" s="7"/>
      <c r="Z114" s="7">
        <f t="shared" si="5"/>
        <v>608.05</v>
      </c>
    </row>
    <row r="115" ht="18.75" spans="1:26">
      <c r="A115" s="12" t="s">
        <v>241</v>
      </c>
      <c r="B115" s="12" t="s">
        <v>242</v>
      </c>
      <c r="C115" s="7"/>
      <c r="D115" s="7">
        <v>245</v>
      </c>
      <c r="E115" s="7">
        <v>0.5</v>
      </c>
      <c r="F115" s="7">
        <v>305</v>
      </c>
      <c r="G115" s="7">
        <f t="shared" si="3"/>
        <v>152.5</v>
      </c>
      <c r="H115" s="7">
        <v>3</v>
      </c>
      <c r="I115" s="7">
        <v>55</v>
      </c>
      <c r="J115" s="7">
        <v>165</v>
      </c>
      <c r="K115" s="7">
        <v>1</v>
      </c>
      <c r="L115" s="7">
        <v>143.6</v>
      </c>
      <c r="M115" s="7">
        <v>114.9</v>
      </c>
      <c r="N115" s="7">
        <v>3.5</v>
      </c>
      <c r="O115" s="7">
        <v>23.6</v>
      </c>
      <c r="P115" s="7">
        <v>82.6</v>
      </c>
      <c r="Q115" s="28">
        <v>1</v>
      </c>
      <c r="R115" s="7">
        <v>1150</v>
      </c>
      <c r="S115" s="7">
        <v>1150</v>
      </c>
      <c r="T115" s="7">
        <v>6</v>
      </c>
      <c r="U115" s="7">
        <v>29.11</v>
      </c>
      <c r="V115" s="7">
        <v>174.66</v>
      </c>
      <c r="W115" s="7">
        <f t="shared" si="4"/>
        <v>2084.66</v>
      </c>
      <c r="X115" s="7">
        <v>1600</v>
      </c>
      <c r="Y115" s="7"/>
      <c r="Z115" s="7">
        <f t="shared" si="5"/>
        <v>484.66</v>
      </c>
    </row>
    <row r="116" ht="18.75" spans="1:26">
      <c r="A116" s="12" t="s">
        <v>243</v>
      </c>
      <c r="B116" s="12" t="s">
        <v>244</v>
      </c>
      <c r="C116" s="7"/>
      <c r="D116" s="7">
        <v>245</v>
      </c>
      <c r="E116" s="7">
        <v>0.5</v>
      </c>
      <c r="F116" s="7">
        <v>305</v>
      </c>
      <c r="G116" s="7">
        <f t="shared" si="3"/>
        <v>152.5</v>
      </c>
      <c r="H116" s="7">
        <v>3</v>
      </c>
      <c r="I116" s="7">
        <v>55</v>
      </c>
      <c r="J116" s="7">
        <v>165</v>
      </c>
      <c r="K116" s="7">
        <v>1</v>
      </c>
      <c r="L116" s="7">
        <v>143.6</v>
      </c>
      <c r="M116" s="7">
        <v>114.9</v>
      </c>
      <c r="N116" s="7">
        <v>3.5</v>
      </c>
      <c r="O116" s="7">
        <v>23.6</v>
      </c>
      <c r="P116" s="7">
        <v>82.6</v>
      </c>
      <c r="Q116" s="28">
        <v>1</v>
      </c>
      <c r="R116" s="7">
        <v>1150</v>
      </c>
      <c r="S116" s="7">
        <v>1150</v>
      </c>
      <c r="T116" s="7">
        <v>3</v>
      </c>
      <c r="U116" s="7">
        <v>29.11</v>
      </c>
      <c r="V116" s="7">
        <v>87.33</v>
      </c>
      <c r="W116" s="7">
        <f t="shared" si="4"/>
        <v>1997.33</v>
      </c>
      <c r="X116" s="7">
        <v>1600</v>
      </c>
      <c r="Y116" s="7"/>
      <c r="Z116" s="7">
        <f t="shared" si="5"/>
        <v>397.33</v>
      </c>
    </row>
    <row r="117" ht="18.75" spans="1:26">
      <c r="A117" s="12" t="s">
        <v>245</v>
      </c>
      <c r="B117" s="12" t="s">
        <v>246</v>
      </c>
      <c r="C117" s="7"/>
      <c r="D117" s="7">
        <v>245</v>
      </c>
      <c r="E117" s="7">
        <v>0.5</v>
      </c>
      <c r="F117" s="7">
        <v>305</v>
      </c>
      <c r="G117" s="7">
        <f t="shared" si="3"/>
        <v>152.5</v>
      </c>
      <c r="H117" s="7">
        <v>2</v>
      </c>
      <c r="I117" s="7">
        <v>55</v>
      </c>
      <c r="J117" s="7">
        <v>110</v>
      </c>
      <c r="K117" s="7">
        <v>1</v>
      </c>
      <c r="L117" s="7">
        <v>143.6</v>
      </c>
      <c r="M117" s="7">
        <v>114.9</v>
      </c>
      <c r="N117" s="7">
        <v>3.5</v>
      </c>
      <c r="O117" s="7">
        <v>23.6</v>
      </c>
      <c r="P117" s="7">
        <v>82.6</v>
      </c>
      <c r="Q117" s="28">
        <v>1</v>
      </c>
      <c r="R117" s="7">
        <v>1150</v>
      </c>
      <c r="S117" s="7">
        <v>1150</v>
      </c>
      <c r="T117" s="7">
        <v>3</v>
      </c>
      <c r="U117" s="7">
        <v>29.11</v>
      </c>
      <c r="V117" s="7">
        <v>87.33</v>
      </c>
      <c r="W117" s="7">
        <f t="shared" si="4"/>
        <v>1942.33</v>
      </c>
      <c r="X117" s="7">
        <v>1600</v>
      </c>
      <c r="Y117" s="7"/>
      <c r="Z117" s="7">
        <f t="shared" si="5"/>
        <v>342.33</v>
      </c>
    </row>
    <row r="118" ht="18.75" spans="1:26">
      <c r="A118" s="12" t="s">
        <v>247</v>
      </c>
      <c r="B118" s="12" t="s">
        <v>248</v>
      </c>
      <c r="C118" s="7"/>
      <c r="D118" s="7">
        <v>245</v>
      </c>
      <c r="E118" s="7"/>
      <c r="F118" s="7"/>
      <c r="G118" s="7">
        <f t="shared" si="3"/>
        <v>0</v>
      </c>
      <c r="H118" s="7">
        <v>2</v>
      </c>
      <c r="I118" s="7">
        <v>55</v>
      </c>
      <c r="J118" s="7">
        <v>110</v>
      </c>
      <c r="K118" s="7">
        <v>1</v>
      </c>
      <c r="L118" s="7">
        <v>143.6</v>
      </c>
      <c r="M118" s="7">
        <v>114.9</v>
      </c>
      <c r="N118" s="7">
        <v>3.5</v>
      </c>
      <c r="O118" s="7">
        <v>23.6</v>
      </c>
      <c r="P118" s="7">
        <v>82.6</v>
      </c>
      <c r="Q118" s="28">
        <v>1</v>
      </c>
      <c r="R118" s="7">
        <v>1150</v>
      </c>
      <c r="S118" s="7">
        <v>1150</v>
      </c>
      <c r="T118" s="7">
        <v>8</v>
      </c>
      <c r="U118" s="7">
        <v>29.11</v>
      </c>
      <c r="V118" s="7">
        <v>232.88</v>
      </c>
      <c r="W118" s="7">
        <f t="shared" si="4"/>
        <v>1935.38</v>
      </c>
      <c r="X118" s="7">
        <v>1600</v>
      </c>
      <c r="Y118" s="7"/>
      <c r="Z118" s="7">
        <f t="shared" si="5"/>
        <v>335.38</v>
      </c>
    </row>
    <row r="119" ht="18.75" spans="1:26">
      <c r="A119" s="12" t="s">
        <v>249</v>
      </c>
      <c r="B119" s="12" t="s">
        <v>250</v>
      </c>
      <c r="C119" s="7"/>
      <c r="D119" s="7">
        <v>245</v>
      </c>
      <c r="E119" s="7">
        <v>1</v>
      </c>
      <c r="F119" s="7">
        <v>305</v>
      </c>
      <c r="G119" s="7">
        <f t="shared" si="3"/>
        <v>305</v>
      </c>
      <c r="H119" s="7">
        <v>3</v>
      </c>
      <c r="I119" s="7">
        <v>55</v>
      </c>
      <c r="J119" s="7">
        <v>165</v>
      </c>
      <c r="K119" s="7">
        <v>1</v>
      </c>
      <c r="L119" s="7">
        <v>143.6</v>
      </c>
      <c r="M119" s="7">
        <v>114.9</v>
      </c>
      <c r="N119" s="7">
        <v>3.5</v>
      </c>
      <c r="O119" s="7">
        <v>23.6</v>
      </c>
      <c r="P119" s="7">
        <v>82.6</v>
      </c>
      <c r="Q119" s="28">
        <v>1</v>
      </c>
      <c r="R119" s="7">
        <v>1150</v>
      </c>
      <c r="S119" s="7">
        <v>1150</v>
      </c>
      <c r="T119" s="7">
        <v>3</v>
      </c>
      <c r="U119" s="7">
        <v>29.11</v>
      </c>
      <c r="V119" s="7">
        <v>87.33</v>
      </c>
      <c r="W119" s="7">
        <f t="shared" si="4"/>
        <v>2149.83</v>
      </c>
      <c r="X119" s="7">
        <v>1600</v>
      </c>
      <c r="Y119" s="7"/>
      <c r="Z119" s="7">
        <f t="shared" si="5"/>
        <v>549.83</v>
      </c>
    </row>
    <row r="120" ht="18.75" spans="1:26">
      <c r="A120" s="12" t="s">
        <v>251</v>
      </c>
      <c r="B120" s="12" t="s">
        <v>252</v>
      </c>
      <c r="C120" s="7"/>
      <c r="D120" s="7">
        <v>245</v>
      </c>
      <c r="E120" s="7">
        <v>0.5</v>
      </c>
      <c r="F120" s="7">
        <v>305</v>
      </c>
      <c r="G120" s="7">
        <f t="shared" si="3"/>
        <v>152.5</v>
      </c>
      <c r="H120" s="7">
        <v>3</v>
      </c>
      <c r="I120" s="7">
        <v>55</v>
      </c>
      <c r="J120" s="7">
        <v>165</v>
      </c>
      <c r="K120" s="7">
        <v>1</v>
      </c>
      <c r="L120" s="7">
        <v>143.6</v>
      </c>
      <c r="M120" s="7">
        <v>114.9</v>
      </c>
      <c r="N120" s="7">
        <v>3.5</v>
      </c>
      <c r="O120" s="7">
        <v>23.6</v>
      </c>
      <c r="P120" s="7">
        <v>82.6</v>
      </c>
      <c r="Q120" s="28">
        <v>1</v>
      </c>
      <c r="R120" s="7">
        <v>1150</v>
      </c>
      <c r="S120" s="7">
        <v>1150</v>
      </c>
      <c r="T120" s="7">
        <v>3</v>
      </c>
      <c r="U120" s="7">
        <v>29.11</v>
      </c>
      <c r="V120" s="7">
        <v>87.33</v>
      </c>
      <c r="W120" s="7">
        <f t="shared" si="4"/>
        <v>1997.33</v>
      </c>
      <c r="X120" s="7">
        <v>1600</v>
      </c>
      <c r="Y120" s="7"/>
      <c r="Z120" s="7">
        <f t="shared" si="5"/>
        <v>397.33</v>
      </c>
    </row>
    <row r="121" ht="18.75" spans="1:26">
      <c r="A121" s="12" t="s">
        <v>253</v>
      </c>
      <c r="B121" s="12" t="s">
        <v>254</v>
      </c>
      <c r="C121" s="7"/>
      <c r="D121" s="7">
        <v>245</v>
      </c>
      <c r="E121" s="7">
        <v>0.5</v>
      </c>
      <c r="F121" s="7">
        <v>305</v>
      </c>
      <c r="G121" s="7">
        <f t="shared" si="3"/>
        <v>152.5</v>
      </c>
      <c r="H121" s="7">
        <v>3</v>
      </c>
      <c r="I121" s="7">
        <v>55</v>
      </c>
      <c r="J121" s="7">
        <v>165</v>
      </c>
      <c r="K121" s="7">
        <v>1</v>
      </c>
      <c r="L121" s="7">
        <v>143.6</v>
      </c>
      <c r="M121" s="7">
        <v>114.9</v>
      </c>
      <c r="N121" s="7">
        <v>3.5</v>
      </c>
      <c r="O121" s="7">
        <v>23.6</v>
      </c>
      <c r="P121" s="7">
        <v>82.6</v>
      </c>
      <c r="Q121" s="28">
        <v>1</v>
      </c>
      <c r="R121" s="7">
        <v>1150</v>
      </c>
      <c r="S121" s="7">
        <v>1150</v>
      </c>
      <c r="T121" s="7">
        <v>3</v>
      </c>
      <c r="U121" s="7">
        <v>29.11</v>
      </c>
      <c r="V121" s="7">
        <v>87.33</v>
      </c>
      <c r="W121" s="7">
        <f t="shared" si="4"/>
        <v>1997.33</v>
      </c>
      <c r="X121" s="7">
        <v>1600</v>
      </c>
      <c r="Y121" s="7"/>
      <c r="Z121" s="7">
        <f t="shared" si="5"/>
        <v>397.33</v>
      </c>
    </row>
    <row r="122" ht="18.75" spans="1:26">
      <c r="A122" s="12" t="s">
        <v>255</v>
      </c>
      <c r="B122" s="12" t="s">
        <v>256</v>
      </c>
      <c r="C122" s="7"/>
      <c r="D122" s="7">
        <v>245</v>
      </c>
      <c r="E122" s="7">
        <v>1</v>
      </c>
      <c r="F122" s="7">
        <v>305</v>
      </c>
      <c r="G122" s="7">
        <f t="shared" si="3"/>
        <v>305</v>
      </c>
      <c r="H122" s="7">
        <v>3</v>
      </c>
      <c r="I122" s="7">
        <v>55</v>
      </c>
      <c r="J122" s="7">
        <v>165</v>
      </c>
      <c r="K122" s="7">
        <v>2</v>
      </c>
      <c r="L122" s="7">
        <v>143.6</v>
      </c>
      <c r="M122" s="7">
        <v>214.5</v>
      </c>
      <c r="N122" s="7">
        <v>3.5</v>
      </c>
      <c r="O122" s="7">
        <v>23.6</v>
      </c>
      <c r="P122" s="7">
        <v>82.6</v>
      </c>
      <c r="Q122" s="28">
        <v>1</v>
      </c>
      <c r="R122" s="7">
        <v>1150</v>
      </c>
      <c r="S122" s="7">
        <v>1150</v>
      </c>
      <c r="T122" s="7">
        <v>8</v>
      </c>
      <c r="U122" s="7">
        <v>29.11</v>
      </c>
      <c r="V122" s="7">
        <v>232.88</v>
      </c>
      <c r="W122" s="7">
        <f t="shared" si="4"/>
        <v>2394.98</v>
      </c>
      <c r="X122" s="7">
        <v>1600</v>
      </c>
      <c r="Y122" s="7"/>
      <c r="Z122" s="7">
        <f t="shared" si="5"/>
        <v>794.98</v>
      </c>
    </row>
    <row r="123" ht="18.75" spans="1:26">
      <c r="A123" s="12" t="s">
        <v>257</v>
      </c>
      <c r="B123" s="12" t="s">
        <v>258</v>
      </c>
      <c r="C123" s="7"/>
      <c r="D123" s="7">
        <v>245</v>
      </c>
      <c r="E123" s="7">
        <v>1</v>
      </c>
      <c r="F123" s="7">
        <v>305</v>
      </c>
      <c r="G123" s="7">
        <f t="shared" si="3"/>
        <v>305</v>
      </c>
      <c r="H123" s="7">
        <v>3</v>
      </c>
      <c r="I123" s="7">
        <v>55</v>
      </c>
      <c r="J123" s="7">
        <v>165</v>
      </c>
      <c r="K123" s="7">
        <v>2</v>
      </c>
      <c r="L123" s="7">
        <v>143.6</v>
      </c>
      <c r="M123" s="7">
        <v>214.5</v>
      </c>
      <c r="N123" s="7">
        <v>3.5</v>
      </c>
      <c r="O123" s="7">
        <v>23.6</v>
      </c>
      <c r="P123" s="7">
        <v>82.6</v>
      </c>
      <c r="Q123" s="28">
        <v>1</v>
      </c>
      <c r="R123" s="7">
        <v>1150</v>
      </c>
      <c r="S123" s="7">
        <v>1150</v>
      </c>
      <c r="T123" s="7">
        <v>5</v>
      </c>
      <c r="U123" s="7">
        <v>29.11</v>
      </c>
      <c r="V123" s="7">
        <v>145.55</v>
      </c>
      <c r="W123" s="7">
        <f t="shared" si="4"/>
        <v>2307.65</v>
      </c>
      <c r="X123" s="7">
        <v>1600</v>
      </c>
      <c r="Y123" s="7"/>
      <c r="Z123" s="7">
        <f t="shared" si="5"/>
        <v>707.65</v>
      </c>
    </row>
    <row r="124" ht="18.75" spans="1:26">
      <c r="A124" s="12" t="s">
        <v>259</v>
      </c>
      <c r="B124" s="12" t="s">
        <v>260</v>
      </c>
      <c r="C124" s="7"/>
      <c r="D124" s="7">
        <v>245</v>
      </c>
      <c r="E124" s="7">
        <v>1</v>
      </c>
      <c r="F124" s="7">
        <v>305</v>
      </c>
      <c r="G124" s="7">
        <f t="shared" si="3"/>
        <v>305</v>
      </c>
      <c r="H124" s="7">
        <v>3</v>
      </c>
      <c r="I124" s="7">
        <v>55</v>
      </c>
      <c r="J124" s="7">
        <v>165</v>
      </c>
      <c r="K124" s="7">
        <v>1</v>
      </c>
      <c r="L124" s="7">
        <v>143.6</v>
      </c>
      <c r="M124" s="7">
        <v>114.9</v>
      </c>
      <c r="N124" s="7">
        <v>3.5</v>
      </c>
      <c r="O124" s="7">
        <v>23.6</v>
      </c>
      <c r="P124" s="7">
        <v>82.6</v>
      </c>
      <c r="Q124" s="28">
        <v>1</v>
      </c>
      <c r="R124" s="7">
        <v>1150</v>
      </c>
      <c r="S124" s="7">
        <v>1150</v>
      </c>
      <c r="T124" s="7">
        <v>8</v>
      </c>
      <c r="U124" s="7">
        <v>29.11</v>
      </c>
      <c r="V124" s="7">
        <v>232.88</v>
      </c>
      <c r="W124" s="7">
        <f t="shared" si="4"/>
        <v>2295.38</v>
      </c>
      <c r="X124" s="7">
        <v>1600</v>
      </c>
      <c r="Y124" s="7"/>
      <c r="Z124" s="7">
        <f t="shared" si="5"/>
        <v>695.38</v>
      </c>
    </row>
    <row r="125" ht="18.75" spans="1:26">
      <c r="A125" s="12" t="s">
        <v>261</v>
      </c>
      <c r="B125" s="12" t="s">
        <v>262</v>
      </c>
      <c r="C125" s="7"/>
      <c r="D125" s="7">
        <v>245</v>
      </c>
      <c r="E125" s="7">
        <v>1</v>
      </c>
      <c r="F125" s="7">
        <v>305</v>
      </c>
      <c r="G125" s="7">
        <f t="shared" si="3"/>
        <v>305</v>
      </c>
      <c r="H125" s="7">
        <v>3</v>
      </c>
      <c r="I125" s="7">
        <v>55</v>
      </c>
      <c r="J125" s="7">
        <v>165</v>
      </c>
      <c r="K125" s="7">
        <v>1</v>
      </c>
      <c r="L125" s="7">
        <v>143.6</v>
      </c>
      <c r="M125" s="7">
        <v>114.9</v>
      </c>
      <c r="N125" s="7">
        <v>3.5</v>
      </c>
      <c r="O125" s="7">
        <v>23.6</v>
      </c>
      <c r="P125" s="7">
        <v>82.6</v>
      </c>
      <c r="Q125" s="28">
        <v>1</v>
      </c>
      <c r="R125" s="7">
        <v>1150</v>
      </c>
      <c r="S125" s="7">
        <v>1150</v>
      </c>
      <c r="T125" s="7">
        <v>7</v>
      </c>
      <c r="U125" s="7">
        <v>29.11</v>
      </c>
      <c r="V125" s="7">
        <v>203.77</v>
      </c>
      <c r="W125" s="7">
        <f t="shared" si="4"/>
        <v>2266.27</v>
      </c>
      <c r="X125" s="7">
        <v>1600</v>
      </c>
      <c r="Y125" s="7"/>
      <c r="Z125" s="7">
        <f t="shared" si="5"/>
        <v>666.27</v>
      </c>
    </row>
    <row r="126" ht="18.75" spans="1:26">
      <c r="A126" s="12" t="s">
        <v>263</v>
      </c>
      <c r="B126" s="12" t="s">
        <v>264</v>
      </c>
      <c r="C126" s="7"/>
      <c r="D126" s="7">
        <v>245</v>
      </c>
      <c r="E126" s="7">
        <v>1</v>
      </c>
      <c r="F126" s="7">
        <v>305</v>
      </c>
      <c r="G126" s="7">
        <f t="shared" si="3"/>
        <v>305</v>
      </c>
      <c r="H126" s="7">
        <v>3</v>
      </c>
      <c r="I126" s="7">
        <v>55</v>
      </c>
      <c r="J126" s="7">
        <v>165</v>
      </c>
      <c r="K126" s="7">
        <v>1</v>
      </c>
      <c r="L126" s="7">
        <v>143.6</v>
      </c>
      <c r="M126" s="7">
        <v>114.9</v>
      </c>
      <c r="N126" s="7">
        <v>3.5</v>
      </c>
      <c r="O126" s="7">
        <v>23.6</v>
      </c>
      <c r="P126" s="7">
        <v>82.6</v>
      </c>
      <c r="Q126" s="28">
        <v>1</v>
      </c>
      <c r="R126" s="7">
        <v>1150</v>
      </c>
      <c r="S126" s="7">
        <v>1150</v>
      </c>
      <c r="T126" s="7">
        <v>8</v>
      </c>
      <c r="U126" s="7">
        <v>29.11</v>
      </c>
      <c r="V126" s="7">
        <v>232.88</v>
      </c>
      <c r="W126" s="7">
        <f t="shared" si="4"/>
        <v>2295.38</v>
      </c>
      <c r="X126" s="7">
        <v>1600</v>
      </c>
      <c r="Y126" s="7"/>
      <c r="Z126" s="7">
        <f t="shared" si="5"/>
        <v>695.38</v>
      </c>
    </row>
    <row r="127" ht="18.75" spans="1:26">
      <c r="A127" s="12" t="s">
        <v>265</v>
      </c>
      <c r="B127" s="12" t="s">
        <v>266</v>
      </c>
      <c r="C127" s="7"/>
      <c r="D127" s="7">
        <v>245</v>
      </c>
      <c r="E127" s="7">
        <v>0.5</v>
      </c>
      <c r="F127" s="7">
        <v>305</v>
      </c>
      <c r="G127" s="7">
        <f t="shared" si="3"/>
        <v>152.5</v>
      </c>
      <c r="H127" s="7">
        <v>2</v>
      </c>
      <c r="I127" s="7">
        <v>55</v>
      </c>
      <c r="J127" s="7">
        <v>110</v>
      </c>
      <c r="K127" s="7">
        <v>1</v>
      </c>
      <c r="L127" s="7">
        <v>143.6</v>
      </c>
      <c r="M127" s="7">
        <v>114.9</v>
      </c>
      <c r="N127" s="7">
        <v>3.5</v>
      </c>
      <c r="O127" s="7">
        <v>23.6</v>
      </c>
      <c r="P127" s="7">
        <v>82.6</v>
      </c>
      <c r="Q127" s="28">
        <v>1</v>
      </c>
      <c r="R127" s="7">
        <v>1150</v>
      </c>
      <c r="S127" s="7">
        <v>1150</v>
      </c>
      <c r="T127" s="7">
        <v>3</v>
      </c>
      <c r="U127" s="7">
        <v>29.11</v>
      </c>
      <c r="V127" s="7">
        <v>87.33</v>
      </c>
      <c r="W127" s="7">
        <f t="shared" si="4"/>
        <v>1942.33</v>
      </c>
      <c r="X127" s="7">
        <v>1600</v>
      </c>
      <c r="Y127" s="7"/>
      <c r="Z127" s="7">
        <f t="shared" si="5"/>
        <v>342.33</v>
      </c>
    </row>
    <row r="128" ht="18.75" spans="1:26">
      <c r="A128" s="12" t="s">
        <v>267</v>
      </c>
      <c r="B128" s="12" t="s">
        <v>268</v>
      </c>
      <c r="C128" s="7"/>
      <c r="D128" s="7">
        <v>245</v>
      </c>
      <c r="E128" s="7">
        <v>1</v>
      </c>
      <c r="F128" s="7">
        <v>305</v>
      </c>
      <c r="G128" s="7">
        <f t="shared" si="3"/>
        <v>305</v>
      </c>
      <c r="H128" s="7">
        <v>3</v>
      </c>
      <c r="I128" s="7">
        <v>55</v>
      </c>
      <c r="J128" s="7">
        <v>165</v>
      </c>
      <c r="K128" s="7">
        <v>1</v>
      </c>
      <c r="L128" s="7">
        <v>143.6</v>
      </c>
      <c r="M128" s="7">
        <v>114.9</v>
      </c>
      <c r="N128" s="7">
        <v>3.5</v>
      </c>
      <c r="O128" s="7">
        <v>23.6</v>
      </c>
      <c r="P128" s="7">
        <v>82.6</v>
      </c>
      <c r="Q128" s="28">
        <v>1</v>
      </c>
      <c r="R128" s="7">
        <v>1150</v>
      </c>
      <c r="S128" s="7">
        <v>1150</v>
      </c>
      <c r="T128" s="7">
        <v>5</v>
      </c>
      <c r="U128" s="7">
        <v>29.11</v>
      </c>
      <c r="V128" s="7">
        <v>145.55</v>
      </c>
      <c r="W128" s="7">
        <f t="shared" si="4"/>
        <v>2208.05</v>
      </c>
      <c r="X128" s="7">
        <v>1600</v>
      </c>
      <c r="Y128" s="7"/>
      <c r="Z128" s="7">
        <f t="shared" si="5"/>
        <v>608.05</v>
      </c>
    </row>
    <row r="129" ht="18.75" spans="1:26">
      <c r="A129" s="12" t="s">
        <v>269</v>
      </c>
      <c r="B129" s="12" t="s">
        <v>270</v>
      </c>
      <c r="C129" s="7"/>
      <c r="D129" s="7">
        <v>245</v>
      </c>
      <c r="E129" s="7">
        <v>0.5</v>
      </c>
      <c r="F129" s="7">
        <v>305</v>
      </c>
      <c r="G129" s="7">
        <f t="shared" si="3"/>
        <v>152.5</v>
      </c>
      <c r="H129" s="7">
        <v>3</v>
      </c>
      <c r="I129" s="7">
        <v>55</v>
      </c>
      <c r="J129" s="7">
        <v>165</v>
      </c>
      <c r="K129" s="7">
        <v>1</v>
      </c>
      <c r="L129" s="7">
        <v>143.6</v>
      </c>
      <c r="M129" s="7">
        <v>114.9</v>
      </c>
      <c r="N129" s="7">
        <v>3.5</v>
      </c>
      <c r="O129" s="7">
        <v>23.6</v>
      </c>
      <c r="P129" s="7">
        <v>82.6</v>
      </c>
      <c r="Q129" s="28">
        <v>1</v>
      </c>
      <c r="R129" s="7">
        <v>1150</v>
      </c>
      <c r="S129" s="7">
        <v>1150</v>
      </c>
      <c r="T129" s="7">
        <v>2</v>
      </c>
      <c r="U129" s="7">
        <v>29.11</v>
      </c>
      <c r="V129" s="7">
        <v>58.22</v>
      </c>
      <c r="W129" s="7">
        <f t="shared" si="4"/>
        <v>1968.22</v>
      </c>
      <c r="X129" s="7">
        <v>1600</v>
      </c>
      <c r="Y129" s="7"/>
      <c r="Z129" s="7">
        <f t="shared" si="5"/>
        <v>368.22</v>
      </c>
    </row>
    <row r="130" ht="18.75" spans="1:26">
      <c r="A130" s="12" t="s">
        <v>271</v>
      </c>
      <c r="B130" s="12" t="s">
        <v>272</v>
      </c>
      <c r="C130" s="7"/>
      <c r="D130" s="7">
        <v>245</v>
      </c>
      <c r="E130" s="7">
        <v>1</v>
      </c>
      <c r="F130" s="7">
        <v>305</v>
      </c>
      <c r="G130" s="7">
        <f t="shared" si="3"/>
        <v>305</v>
      </c>
      <c r="H130" s="7">
        <v>3</v>
      </c>
      <c r="I130" s="7">
        <v>55</v>
      </c>
      <c r="J130" s="7">
        <v>165</v>
      </c>
      <c r="K130" s="7"/>
      <c r="L130" s="7">
        <v>143.6</v>
      </c>
      <c r="M130" s="7"/>
      <c r="N130" s="7">
        <v>3.5</v>
      </c>
      <c r="O130" s="7">
        <v>23.6</v>
      </c>
      <c r="P130" s="7">
        <v>82.6</v>
      </c>
      <c r="Q130" s="28">
        <v>1</v>
      </c>
      <c r="R130" s="7">
        <v>1150</v>
      </c>
      <c r="S130" s="7">
        <v>1150</v>
      </c>
      <c r="T130" s="7">
        <v>6</v>
      </c>
      <c r="U130" s="7">
        <v>29.11</v>
      </c>
      <c r="V130" s="7">
        <v>174.66</v>
      </c>
      <c r="W130" s="7">
        <f t="shared" si="4"/>
        <v>2122.26</v>
      </c>
      <c r="X130" s="7">
        <v>1600</v>
      </c>
      <c r="Y130" s="7"/>
      <c r="Z130" s="7">
        <f t="shared" si="5"/>
        <v>522.26</v>
      </c>
    </row>
    <row r="131" ht="18.75" spans="1:26">
      <c r="A131" s="12" t="s">
        <v>273</v>
      </c>
      <c r="B131" s="12" t="s">
        <v>274</v>
      </c>
      <c r="C131" s="7"/>
      <c r="D131" s="7">
        <v>245</v>
      </c>
      <c r="E131" s="7">
        <v>1</v>
      </c>
      <c r="F131" s="7">
        <v>305</v>
      </c>
      <c r="G131" s="7">
        <f t="shared" si="3"/>
        <v>305</v>
      </c>
      <c r="H131" s="7">
        <v>3</v>
      </c>
      <c r="I131" s="7">
        <v>55</v>
      </c>
      <c r="J131" s="7">
        <v>165</v>
      </c>
      <c r="K131" s="7">
        <v>1</v>
      </c>
      <c r="L131" s="7">
        <v>143.6</v>
      </c>
      <c r="M131" s="7">
        <v>114.9</v>
      </c>
      <c r="N131" s="7">
        <v>3.5</v>
      </c>
      <c r="O131" s="7">
        <v>23.6</v>
      </c>
      <c r="P131" s="7">
        <v>82.6</v>
      </c>
      <c r="Q131" s="28">
        <v>1</v>
      </c>
      <c r="R131" s="7">
        <v>1150</v>
      </c>
      <c r="S131" s="7">
        <v>1150</v>
      </c>
      <c r="T131" s="7">
        <v>3</v>
      </c>
      <c r="U131" s="7">
        <v>29.11</v>
      </c>
      <c r="V131" s="7">
        <v>87.33</v>
      </c>
      <c r="W131" s="7">
        <f t="shared" si="4"/>
        <v>2149.83</v>
      </c>
      <c r="X131" s="7">
        <v>1600</v>
      </c>
      <c r="Y131" s="7"/>
      <c r="Z131" s="7">
        <f t="shared" si="5"/>
        <v>549.83</v>
      </c>
    </row>
    <row r="132" ht="18.75" spans="1:26">
      <c r="A132" s="12" t="s">
        <v>275</v>
      </c>
      <c r="B132" s="12" t="s">
        <v>276</v>
      </c>
      <c r="C132" s="7"/>
      <c r="D132" s="7">
        <v>245</v>
      </c>
      <c r="E132" s="7">
        <v>0.5</v>
      </c>
      <c r="F132" s="7">
        <v>305</v>
      </c>
      <c r="G132" s="7">
        <f t="shared" si="3"/>
        <v>152.5</v>
      </c>
      <c r="H132" s="7">
        <v>3</v>
      </c>
      <c r="I132" s="7">
        <v>55</v>
      </c>
      <c r="J132" s="7">
        <v>165</v>
      </c>
      <c r="K132" s="7">
        <v>1</v>
      </c>
      <c r="L132" s="7">
        <v>143.6</v>
      </c>
      <c r="M132" s="7">
        <v>114.9</v>
      </c>
      <c r="N132" s="7">
        <v>3.5</v>
      </c>
      <c r="O132" s="7">
        <v>23.6</v>
      </c>
      <c r="P132" s="7">
        <v>82.6</v>
      </c>
      <c r="Q132" s="28">
        <v>1</v>
      </c>
      <c r="R132" s="7">
        <v>1150</v>
      </c>
      <c r="S132" s="7">
        <v>1150</v>
      </c>
      <c r="T132" s="7">
        <v>3</v>
      </c>
      <c r="U132" s="7">
        <v>29.11</v>
      </c>
      <c r="V132" s="7">
        <v>87.33</v>
      </c>
      <c r="W132" s="7">
        <f t="shared" si="4"/>
        <v>1997.33</v>
      </c>
      <c r="X132" s="7">
        <v>1600</v>
      </c>
      <c r="Y132" s="7"/>
      <c r="Z132" s="7">
        <f t="shared" si="5"/>
        <v>397.33</v>
      </c>
    </row>
    <row r="133" ht="18.75" spans="1:26">
      <c r="A133" s="12" t="s">
        <v>277</v>
      </c>
      <c r="B133" s="12" t="s">
        <v>278</v>
      </c>
      <c r="C133" s="7"/>
      <c r="D133" s="7">
        <v>245</v>
      </c>
      <c r="E133" s="7">
        <v>0.5</v>
      </c>
      <c r="F133" s="7">
        <v>305</v>
      </c>
      <c r="G133" s="7">
        <f t="shared" si="3"/>
        <v>152.5</v>
      </c>
      <c r="H133" s="7">
        <v>3</v>
      </c>
      <c r="I133" s="7">
        <v>55</v>
      </c>
      <c r="J133" s="7">
        <v>165</v>
      </c>
      <c r="K133" s="7">
        <v>2</v>
      </c>
      <c r="L133" s="7">
        <v>143.6</v>
      </c>
      <c r="M133" s="7">
        <v>214.5</v>
      </c>
      <c r="N133" s="7">
        <v>3.5</v>
      </c>
      <c r="O133" s="7">
        <v>23.6</v>
      </c>
      <c r="P133" s="7">
        <v>82.6</v>
      </c>
      <c r="Q133" s="28">
        <v>1</v>
      </c>
      <c r="R133" s="7">
        <v>1150</v>
      </c>
      <c r="S133" s="7">
        <v>1150</v>
      </c>
      <c r="T133" s="7">
        <v>8</v>
      </c>
      <c r="U133" s="7">
        <v>29.11</v>
      </c>
      <c r="V133" s="7">
        <v>232.88</v>
      </c>
      <c r="W133" s="7">
        <f t="shared" si="4"/>
        <v>2242.48</v>
      </c>
      <c r="X133" s="7">
        <v>1600</v>
      </c>
      <c r="Y133" s="7"/>
      <c r="Z133" s="7">
        <f t="shared" si="5"/>
        <v>642.48</v>
      </c>
    </row>
    <row r="134" ht="18.75" spans="1:26">
      <c r="A134" s="12" t="s">
        <v>279</v>
      </c>
      <c r="B134" s="12" t="s">
        <v>280</v>
      </c>
      <c r="C134" s="7"/>
      <c r="D134" s="7">
        <v>245</v>
      </c>
      <c r="E134" s="7">
        <v>0.5</v>
      </c>
      <c r="F134" s="7">
        <v>305</v>
      </c>
      <c r="G134" s="7">
        <f t="shared" ref="G134:G197" si="6">E134*F134</f>
        <v>152.5</v>
      </c>
      <c r="H134" s="7">
        <v>3</v>
      </c>
      <c r="I134" s="7">
        <v>55</v>
      </c>
      <c r="J134" s="7">
        <v>165</v>
      </c>
      <c r="K134" s="7">
        <v>1</v>
      </c>
      <c r="L134" s="7">
        <v>143.6</v>
      </c>
      <c r="M134" s="7">
        <v>114.9</v>
      </c>
      <c r="N134" s="7">
        <v>3.5</v>
      </c>
      <c r="O134" s="7">
        <v>23.6</v>
      </c>
      <c r="P134" s="7">
        <v>82.6</v>
      </c>
      <c r="Q134" s="28">
        <v>1</v>
      </c>
      <c r="R134" s="7">
        <v>1150</v>
      </c>
      <c r="S134" s="7">
        <v>1150</v>
      </c>
      <c r="T134" s="7">
        <v>8</v>
      </c>
      <c r="U134" s="7">
        <v>29.11</v>
      </c>
      <c r="V134" s="7">
        <v>232.88</v>
      </c>
      <c r="W134" s="7">
        <f t="shared" ref="W134:W197" si="7">V134+S134+P134+M134+J134+G134+D134</f>
        <v>2142.88</v>
      </c>
      <c r="X134" s="7">
        <v>1600</v>
      </c>
      <c r="Y134" s="7"/>
      <c r="Z134" s="7">
        <f t="shared" si="5"/>
        <v>542.88</v>
      </c>
    </row>
    <row r="135" ht="18.75" spans="1:26">
      <c r="A135" s="12" t="s">
        <v>281</v>
      </c>
      <c r="B135" s="12" t="s">
        <v>282</v>
      </c>
      <c r="C135" s="7"/>
      <c r="D135" s="7">
        <v>245</v>
      </c>
      <c r="E135" s="7">
        <v>1</v>
      </c>
      <c r="F135" s="7">
        <v>305</v>
      </c>
      <c r="G135" s="7">
        <f t="shared" si="6"/>
        <v>305</v>
      </c>
      <c r="H135" s="7">
        <v>3</v>
      </c>
      <c r="I135" s="7">
        <v>55</v>
      </c>
      <c r="J135" s="7">
        <v>165</v>
      </c>
      <c r="K135" s="7">
        <v>1</v>
      </c>
      <c r="L135" s="7">
        <v>143.6</v>
      </c>
      <c r="M135" s="7">
        <v>114.9</v>
      </c>
      <c r="N135" s="7">
        <v>3.5</v>
      </c>
      <c r="O135" s="7">
        <v>23.6</v>
      </c>
      <c r="P135" s="7">
        <v>82.6</v>
      </c>
      <c r="Q135" s="28">
        <v>1</v>
      </c>
      <c r="R135" s="7">
        <v>1150</v>
      </c>
      <c r="S135" s="7">
        <v>1150</v>
      </c>
      <c r="T135" s="7">
        <v>2</v>
      </c>
      <c r="U135" s="7">
        <v>29.11</v>
      </c>
      <c r="V135" s="7">
        <v>58.22</v>
      </c>
      <c r="W135" s="7">
        <f t="shared" si="7"/>
        <v>2120.72</v>
      </c>
      <c r="X135" s="7">
        <v>1600</v>
      </c>
      <c r="Y135" s="7"/>
      <c r="Z135" s="7">
        <f t="shared" ref="Z135:Z198" si="8">W135-X135</f>
        <v>520.72</v>
      </c>
    </row>
    <row r="136" ht="18.75" spans="1:26">
      <c r="A136" s="12" t="s">
        <v>283</v>
      </c>
      <c r="B136" s="12" t="s">
        <v>284</v>
      </c>
      <c r="C136" s="7"/>
      <c r="D136" s="7">
        <v>245</v>
      </c>
      <c r="E136" s="7">
        <v>1</v>
      </c>
      <c r="F136" s="7">
        <v>305</v>
      </c>
      <c r="G136" s="7">
        <f t="shared" si="6"/>
        <v>305</v>
      </c>
      <c r="H136" s="7">
        <v>3</v>
      </c>
      <c r="I136" s="7">
        <v>55</v>
      </c>
      <c r="J136" s="7">
        <v>165</v>
      </c>
      <c r="K136" s="7"/>
      <c r="L136" s="7">
        <v>143.6</v>
      </c>
      <c r="M136" s="7"/>
      <c r="N136" s="7">
        <v>3.5</v>
      </c>
      <c r="O136" s="7">
        <v>23.6</v>
      </c>
      <c r="P136" s="7">
        <v>82.6</v>
      </c>
      <c r="Q136" s="28">
        <v>1</v>
      </c>
      <c r="R136" s="7">
        <v>1150</v>
      </c>
      <c r="S136" s="7">
        <v>1150</v>
      </c>
      <c r="T136" s="7">
        <v>6</v>
      </c>
      <c r="U136" s="7">
        <v>29.11</v>
      </c>
      <c r="V136" s="7">
        <v>174.66</v>
      </c>
      <c r="W136" s="7">
        <f t="shared" si="7"/>
        <v>2122.26</v>
      </c>
      <c r="X136" s="7">
        <v>1600</v>
      </c>
      <c r="Y136" s="7"/>
      <c r="Z136" s="7">
        <f t="shared" si="8"/>
        <v>522.26</v>
      </c>
    </row>
    <row r="137" ht="18.75" spans="1:26">
      <c r="A137" s="12" t="s">
        <v>285</v>
      </c>
      <c r="B137" s="12" t="s">
        <v>286</v>
      </c>
      <c r="C137" s="7"/>
      <c r="D137" s="7">
        <v>245</v>
      </c>
      <c r="E137" s="7">
        <v>1</v>
      </c>
      <c r="F137" s="7">
        <v>305</v>
      </c>
      <c r="G137" s="7">
        <f t="shared" si="6"/>
        <v>305</v>
      </c>
      <c r="H137" s="7">
        <v>3</v>
      </c>
      <c r="I137" s="7">
        <v>55</v>
      </c>
      <c r="J137" s="7">
        <v>165</v>
      </c>
      <c r="K137" s="7">
        <v>1</v>
      </c>
      <c r="L137" s="7">
        <v>143.6</v>
      </c>
      <c r="M137" s="7">
        <v>114.9</v>
      </c>
      <c r="N137" s="7">
        <v>3.5</v>
      </c>
      <c r="O137" s="7">
        <v>23.6</v>
      </c>
      <c r="P137" s="7">
        <v>82.6</v>
      </c>
      <c r="Q137" s="28">
        <v>1</v>
      </c>
      <c r="R137" s="7">
        <v>1150</v>
      </c>
      <c r="S137" s="7">
        <v>1150</v>
      </c>
      <c r="T137" s="7">
        <v>6</v>
      </c>
      <c r="U137" s="7">
        <v>29.11</v>
      </c>
      <c r="V137" s="7">
        <v>174.66</v>
      </c>
      <c r="W137" s="7">
        <f t="shared" si="7"/>
        <v>2237.16</v>
      </c>
      <c r="X137" s="7">
        <v>1600</v>
      </c>
      <c r="Y137" s="7"/>
      <c r="Z137" s="7">
        <f t="shared" si="8"/>
        <v>637.16</v>
      </c>
    </row>
    <row r="138" ht="18.75" spans="1:26">
      <c r="A138" s="12" t="s">
        <v>287</v>
      </c>
      <c r="B138" s="12" t="s">
        <v>288</v>
      </c>
      <c r="C138" s="7"/>
      <c r="D138" s="7">
        <v>245</v>
      </c>
      <c r="E138" s="7">
        <v>1</v>
      </c>
      <c r="F138" s="7">
        <v>305</v>
      </c>
      <c r="G138" s="7">
        <f t="shared" si="6"/>
        <v>305</v>
      </c>
      <c r="H138" s="7">
        <v>3</v>
      </c>
      <c r="I138" s="7">
        <v>55</v>
      </c>
      <c r="J138" s="7">
        <v>165</v>
      </c>
      <c r="K138" s="7">
        <v>1</v>
      </c>
      <c r="L138" s="7">
        <v>143.6</v>
      </c>
      <c r="M138" s="7">
        <v>114.9</v>
      </c>
      <c r="N138" s="7">
        <v>3.5</v>
      </c>
      <c r="O138" s="7">
        <v>23.6</v>
      </c>
      <c r="P138" s="7">
        <v>82.6</v>
      </c>
      <c r="Q138" s="28">
        <v>1</v>
      </c>
      <c r="R138" s="7">
        <v>1150</v>
      </c>
      <c r="S138" s="7">
        <v>1150</v>
      </c>
      <c r="T138" s="7">
        <v>7</v>
      </c>
      <c r="U138" s="7">
        <v>29.11</v>
      </c>
      <c r="V138" s="7">
        <v>203.77</v>
      </c>
      <c r="W138" s="7">
        <f t="shared" si="7"/>
        <v>2266.27</v>
      </c>
      <c r="X138" s="7">
        <v>1600</v>
      </c>
      <c r="Y138" s="7"/>
      <c r="Z138" s="7">
        <f t="shared" si="8"/>
        <v>666.27</v>
      </c>
    </row>
    <row r="139" ht="18.75" spans="1:26">
      <c r="A139" s="12" t="s">
        <v>289</v>
      </c>
      <c r="B139" s="12" t="s">
        <v>290</v>
      </c>
      <c r="C139" s="7"/>
      <c r="D139" s="7">
        <v>245</v>
      </c>
      <c r="E139" s="7">
        <v>0.5</v>
      </c>
      <c r="F139" s="7">
        <v>305</v>
      </c>
      <c r="G139" s="7">
        <f t="shared" si="6"/>
        <v>152.5</v>
      </c>
      <c r="H139" s="7">
        <v>3</v>
      </c>
      <c r="I139" s="7">
        <v>55</v>
      </c>
      <c r="J139" s="7">
        <v>165</v>
      </c>
      <c r="K139" s="7">
        <v>1</v>
      </c>
      <c r="L139" s="7">
        <v>143.6</v>
      </c>
      <c r="M139" s="7">
        <v>114.9</v>
      </c>
      <c r="N139" s="7">
        <v>3.5</v>
      </c>
      <c r="O139" s="7">
        <v>23.6</v>
      </c>
      <c r="P139" s="7">
        <v>82.6</v>
      </c>
      <c r="Q139" s="28">
        <v>1</v>
      </c>
      <c r="R139" s="7">
        <v>1150</v>
      </c>
      <c r="S139" s="7">
        <v>1150</v>
      </c>
      <c r="T139" s="7">
        <v>2</v>
      </c>
      <c r="U139" s="7">
        <v>29.11</v>
      </c>
      <c r="V139" s="7">
        <v>58</v>
      </c>
      <c r="W139" s="7">
        <f t="shared" si="7"/>
        <v>1968</v>
      </c>
      <c r="X139" s="7">
        <v>1600</v>
      </c>
      <c r="Y139" s="7"/>
      <c r="Z139" s="7">
        <f t="shared" si="8"/>
        <v>368</v>
      </c>
    </row>
    <row r="140" ht="18.75" spans="1:26">
      <c r="A140" s="12" t="s">
        <v>291</v>
      </c>
      <c r="B140" s="12" t="s">
        <v>292</v>
      </c>
      <c r="C140" s="7"/>
      <c r="D140" s="7">
        <v>245</v>
      </c>
      <c r="E140" s="7">
        <v>0.5</v>
      </c>
      <c r="F140" s="7">
        <v>305</v>
      </c>
      <c r="G140" s="7">
        <f t="shared" si="6"/>
        <v>152.5</v>
      </c>
      <c r="H140" s="7">
        <v>3</v>
      </c>
      <c r="I140" s="7">
        <v>55</v>
      </c>
      <c r="J140" s="7">
        <v>165</v>
      </c>
      <c r="K140" s="7">
        <v>1</v>
      </c>
      <c r="L140" s="7">
        <v>143.6</v>
      </c>
      <c r="M140" s="7">
        <v>114.9</v>
      </c>
      <c r="N140" s="7">
        <v>3.5</v>
      </c>
      <c r="O140" s="7">
        <v>23.6</v>
      </c>
      <c r="P140" s="7">
        <v>82.6</v>
      </c>
      <c r="Q140" s="28">
        <v>1</v>
      </c>
      <c r="R140" s="7">
        <v>1150</v>
      </c>
      <c r="S140" s="7">
        <v>1150</v>
      </c>
      <c r="T140" s="7">
        <v>3</v>
      </c>
      <c r="U140" s="7">
        <v>29.11</v>
      </c>
      <c r="V140" s="7">
        <v>87.33</v>
      </c>
      <c r="W140" s="7">
        <f t="shared" si="7"/>
        <v>1997.33</v>
      </c>
      <c r="X140" s="7">
        <v>1600</v>
      </c>
      <c r="Y140" s="7"/>
      <c r="Z140" s="7">
        <f t="shared" si="8"/>
        <v>397.33</v>
      </c>
    </row>
    <row r="141" ht="18.75" spans="1:26">
      <c r="A141" s="12" t="s">
        <v>293</v>
      </c>
      <c r="B141" s="12" t="s">
        <v>294</v>
      </c>
      <c r="C141" s="7"/>
      <c r="D141" s="7">
        <v>245</v>
      </c>
      <c r="E141" s="7">
        <v>1</v>
      </c>
      <c r="F141" s="7">
        <v>305</v>
      </c>
      <c r="G141" s="7">
        <f t="shared" si="6"/>
        <v>305</v>
      </c>
      <c r="H141" s="7">
        <v>3</v>
      </c>
      <c r="I141" s="7">
        <v>55</v>
      </c>
      <c r="J141" s="7">
        <v>165</v>
      </c>
      <c r="K141" s="7">
        <v>1</v>
      </c>
      <c r="L141" s="7">
        <v>143.6</v>
      </c>
      <c r="M141" s="7">
        <v>114.9</v>
      </c>
      <c r="N141" s="7">
        <v>3.5</v>
      </c>
      <c r="O141" s="7">
        <v>23.6</v>
      </c>
      <c r="P141" s="7">
        <v>82.6</v>
      </c>
      <c r="Q141" s="28">
        <v>1</v>
      </c>
      <c r="R141" s="7">
        <v>1150</v>
      </c>
      <c r="S141" s="7">
        <v>1150</v>
      </c>
      <c r="T141" s="7">
        <v>3</v>
      </c>
      <c r="U141" s="7">
        <v>29.11</v>
      </c>
      <c r="V141" s="7">
        <v>87.33</v>
      </c>
      <c r="W141" s="7">
        <f t="shared" si="7"/>
        <v>2149.83</v>
      </c>
      <c r="X141" s="7">
        <v>1600</v>
      </c>
      <c r="Y141" s="7"/>
      <c r="Z141" s="7">
        <f t="shared" si="8"/>
        <v>549.83</v>
      </c>
    </row>
    <row r="142" ht="18.75" spans="1:26">
      <c r="A142" s="12" t="s">
        <v>295</v>
      </c>
      <c r="B142" s="12" t="s">
        <v>296</v>
      </c>
      <c r="C142" s="7"/>
      <c r="D142" s="7">
        <v>245</v>
      </c>
      <c r="E142" s="7">
        <v>1</v>
      </c>
      <c r="F142" s="7">
        <v>305</v>
      </c>
      <c r="G142" s="7">
        <f t="shared" si="6"/>
        <v>305</v>
      </c>
      <c r="H142" s="7">
        <v>3</v>
      </c>
      <c r="I142" s="7">
        <v>55</v>
      </c>
      <c r="J142" s="7">
        <v>165</v>
      </c>
      <c r="K142" s="7">
        <v>1</v>
      </c>
      <c r="L142" s="7">
        <v>143.6</v>
      </c>
      <c r="M142" s="7">
        <v>114.9</v>
      </c>
      <c r="N142" s="7">
        <v>3.5</v>
      </c>
      <c r="O142" s="7">
        <v>23.6</v>
      </c>
      <c r="P142" s="7">
        <v>82.6</v>
      </c>
      <c r="Q142" s="28">
        <v>1</v>
      </c>
      <c r="R142" s="7">
        <v>1150</v>
      </c>
      <c r="S142" s="7">
        <v>1150</v>
      </c>
      <c r="T142" s="7">
        <v>8</v>
      </c>
      <c r="U142" s="7">
        <v>29.11</v>
      </c>
      <c r="V142" s="7">
        <v>232.88</v>
      </c>
      <c r="W142" s="7">
        <f t="shared" si="7"/>
        <v>2295.38</v>
      </c>
      <c r="X142" s="7">
        <v>1600</v>
      </c>
      <c r="Y142" s="7"/>
      <c r="Z142" s="7">
        <f t="shared" si="8"/>
        <v>695.38</v>
      </c>
    </row>
    <row r="143" ht="18.75" spans="1:26">
      <c r="A143" s="12" t="s">
        <v>297</v>
      </c>
      <c r="B143" s="12" t="s">
        <v>298</v>
      </c>
      <c r="C143" s="7"/>
      <c r="D143" s="7">
        <v>245</v>
      </c>
      <c r="E143" s="7">
        <v>0.5</v>
      </c>
      <c r="F143" s="7">
        <v>305</v>
      </c>
      <c r="G143" s="7">
        <f t="shared" si="6"/>
        <v>152.5</v>
      </c>
      <c r="H143" s="7">
        <v>3</v>
      </c>
      <c r="I143" s="7">
        <v>55</v>
      </c>
      <c r="J143" s="7">
        <v>165</v>
      </c>
      <c r="K143" s="7">
        <v>1</v>
      </c>
      <c r="L143" s="7">
        <v>143.6</v>
      </c>
      <c r="M143" s="7">
        <v>114.9</v>
      </c>
      <c r="N143" s="7">
        <v>3.5</v>
      </c>
      <c r="O143" s="7">
        <v>23.6</v>
      </c>
      <c r="P143" s="7">
        <v>82.6</v>
      </c>
      <c r="Q143" s="28">
        <v>1</v>
      </c>
      <c r="R143" s="7">
        <v>1150</v>
      </c>
      <c r="S143" s="7">
        <v>1150</v>
      </c>
      <c r="T143" s="7">
        <v>2</v>
      </c>
      <c r="U143" s="7">
        <v>29.11</v>
      </c>
      <c r="V143" s="7">
        <v>58</v>
      </c>
      <c r="W143" s="7">
        <f t="shared" si="7"/>
        <v>1968</v>
      </c>
      <c r="X143" s="7">
        <v>1600</v>
      </c>
      <c r="Y143" s="7"/>
      <c r="Z143" s="7">
        <f t="shared" si="8"/>
        <v>368</v>
      </c>
    </row>
    <row r="144" ht="18.75" spans="1:26">
      <c r="A144" s="12" t="s">
        <v>299</v>
      </c>
      <c r="B144" s="12" t="s">
        <v>300</v>
      </c>
      <c r="C144" s="7"/>
      <c r="D144" s="7">
        <v>245</v>
      </c>
      <c r="E144" s="7">
        <v>0.5</v>
      </c>
      <c r="F144" s="7">
        <v>305</v>
      </c>
      <c r="G144" s="7">
        <f t="shared" si="6"/>
        <v>152.5</v>
      </c>
      <c r="H144" s="7">
        <v>3</v>
      </c>
      <c r="I144" s="7">
        <v>55</v>
      </c>
      <c r="J144" s="7">
        <v>165</v>
      </c>
      <c r="K144" s="7">
        <v>1</v>
      </c>
      <c r="L144" s="7">
        <v>143.6</v>
      </c>
      <c r="M144" s="7">
        <v>114.9</v>
      </c>
      <c r="N144" s="7">
        <v>3.5</v>
      </c>
      <c r="O144" s="7">
        <v>23.6</v>
      </c>
      <c r="P144" s="7">
        <v>82.6</v>
      </c>
      <c r="Q144" s="28">
        <v>1</v>
      </c>
      <c r="R144" s="7">
        <v>1150</v>
      </c>
      <c r="S144" s="7">
        <v>1150</v>
      </c>
      <c r="T144" s="7">
        <v>3</v>
      </c>
      <c r="U144" s="7">
        <v>29.11</v>
      </c>
      <c r="V144" s="7">
        <v>87.33</v>
      </c>
      <c r="W144" s="7">
        <f t="shared" si="7"/>
        <v>1997.33</v>
      </c>
      <c r="X144" s="7">
        <v>1600</v>
      </c>
      <c r="Y144" s="7"/>
      <c r="Z144" s="7">
        <f t="shared" si="8"/>
        <v>397.33</v>
      </c>
    </row>
    <row r="145" ht="18.75" spans="1:26">
      <c r="A145" s="12" t="s">
        <v>301</v>
      </c>
      <c r="B145" s="12" t="s">
        <v>302</v>
      </c>
      <c r="C145" s="7"/>
      <c r="D145" s="7">
        <v>245</v>
      </c>
      <c r="E145" s="7">
        <v>1</v>
      </c>
      <c r="F145" s="7">
        <v>305</v>
      </c>
      <c r="G145" s="7">
        <f t="shared" si="6"/>
        <v>305</v>
      </c>
      <c r="H145" s="7">
        <v>2</v>
      </c>
      <c r="I145" s="7">
        <v>55</v>
      </c>
      <c r="J145" s="7">
        <v>110</v>
      </c>
      <c r="K145" s="7">
        <v>1</v>
      </c>
      <c r="L145" s="7">
        <v>143.6</v>
      </c>
      <c r="M145" s="7">
        <v>114.9</v>
      </c>
      <c r="N145" s="7">
        <v>3.5</v>
      </c>
      <c r="O145" s="7">
        <v>23.6</v>
      </c>
      <c r="P145" s="7">
        <v>82.6</v>
      </c>
      <c r="Q145" s="28">
        <v>1</v>
      </c>
      <c r="R145" s="7">
        <v>1150</v>
      </c>
      <c r="S145" s="7">
        <v>1150</v>
      </c>
      <c r="T145" s="7">
        <v>2</v>
      </c>
      <c r="U145" s="7">
        <v>29.11</v>
      </c>
      <c r="V145" s="7">
        <v>58</v>
      </c>
      <c r="W145" s="7">
        <f t="shared" si="7"/>
        <v>2065.5</v>
      </c>
      <c r="X145" s="7">
        <v>1600</v>
      </c>
      <c r="Y145" s="7"/>
      <c r="Z145" s="7">
        <f t="shared" si="8"/>
        <v>465.5</v>
      </c>
    </row>
    <row r="146" ht="18.75" spans="1:26">
      <c r="A146" s="12" t="s">
        <v>303</v>
      </c>
      <c r="B146" s="7" t="s">
        <v>304</v>
      </c>
      <c r="C146" s="7"/>
      <c r="D146" s="7">
        <v>245</v>
      </c>
      <c r="E146" s="7">
        <v>0.5</v>
      </c>
      <c r="F146" s="7">
        <v>305</v>
      </c>
      <c r="G146" s="7">
        <f t="shared" si="6"/>
        <v>152.5</v>
      </c>
      <c r="H146" s="7">
        <v>2</v>
      </c>
      <c r="I146" s="7">
        <v>55</v>
      </c>
      <c r="J146" s="7">
        <v>110</v>
      </c>
      <c r="K146" s="7">
        <v>1</v>
      </c>
      <c r="L146" s="7">
        <v>143.6</v>
      </c>
      <c r="M146" s="7">
        <v>114.9</v>
      </c>
      <c r="N146" s="7">
        <v>3.5</v>
      </c>
      <c r="O146" s="7">
        <v>23.6</v>
      </c>
      <c r="P146" s="7">
        <v>82.6</v>
      </c>
      <c r="Q146" s="28">
        <v>1</v>
      </c>
      <c r="R146" s="7">
        <v>1150</v>
      </c>
      <c r="S146" s="7">
        <v>1150</v>
      </c>
      <c r="T146" s="7">
        <v>2</v>
      </c>
      <c r="U146" s="7">
        <v>29.11</v>
      </c>
      <c r="V146" s="7">
        <v>58</v>
      </c>
      <c r="W146" s="7">
        <f t="shared" si="7"/>
        <v>1913</v>
      </c>
      <c r="X146" s="7">
        <v>1600</v>
      </c>
      <c r="Y146" s="7"/>
      <c r="Z146" s="7">
        <f t="shared" si="8"/>
        <v>313</v>
      </c>
    </row>
    <row r="147" ht="18.75" spans="1:26">
      <c r="A147" s="12" t="s">
        <v>305</v>
      </c>
      <c r="B147" s="7" t="s">
        <v>306</v>
      </c>
      <c r="C147" s="7"/>
      <c r="D147" s="7">
        <v>245</v>
      </c>
      <c r="E147" s="7">
        <v>1</v>
      </c>
      <c r="F147" s="7">
        <v>305</v>
      </c>
      <c r="G147" s="7">
        <f t="shared" si="6"/>
        <v>305</v>
      </c>
      <c r="H147" s="7">
        <v>3</v>
      </c>
      <c r="I147" s="7">
        <v>55</v>
      </c>
      <c r="J147" s="7">
        <v>165</v>
      </c>
      <c r="K147" s="7">
        <v>1</v>
      </c>
      <c r="L147" s="7">
        <v>143.6</v>
      </c>
      <c r="M147" s="7">
        <v>114.9</v>
      </c>
      <c r="N147" s="7">
        <v>3.5</v>
      </c>
      <c r="O147" s="7">
        <v>23.6</v>
      </c>
      <c r="P147" s="7">
        <v>82.6</v>
      </c>
      <c r="Q147" s="28">
        <v>1</v>
      </c>
      <c r="R147" s="7">
        <v>1150</v>
      </c>
      <c r="S147" s="7">
        <v>1150</v>
      </c>
      <c r="T147" s="7">
        <v>6</v>
      </c>
      <c r="U147" s="7">
        <v>29.11</v>
      </c>
      <c r="V147" s="7">
        <v>174.66</v>
      </c>
      <c r="W147" s="7">
        <f t="shared" si="7"/>
        <v>2237.16</v>
      </c>
      <c r="X147" s="7">
        <v>1600</v>
      </c>
      <c r="Y147" s="7"/>
      <c r="Z147" s="7">
        <f t="shared" si="8"/>
        <v>637.16</v>
      </c>
    </row>
    <row r="148" ht="18.75" spans="1:26">
      <c r="A148" s="12" t="s">
        <v>307</v>
      </c>
      <c r="B148" s="7" t="s">
        <v>308</v>
      </c>
      <c r="C148" s="7"/>
      <c r="D148" s="7">
        <v>245</v>
      </c>
      <c r="E148" s="7">
        <v>0.5</v>
      </c>
      <c r="F148" s="7">
        <v>305</v>
      </c>
      <c r="G148" s="7">
        <f t="shared" si="6"/>
        <v>152.5</v>
      </c>
      <c r="H148" s="7">
        <v>3</v>
      </c>
      <c r="I148" s="7">
        <v>55</v>
      </c>
      <c r="J148" s="7">
        <v>165</v>
      </c>
      <c r="K148" s="7">
        <v>1</v>
      </c>
      <c r="L148" s="7">
        <v>143.6</v>
      </c>
      <c r="M148" s="7">
        <v>114.9</v>
      </c>
      <c r="N148" s="7">
        <v>3.5</v>
      </c>
      <c r="O148" s="7">
        <v>23.6</v>
      </c>
      <c r="P148" s="7">
        <v>82.6</v>
      </c>
      <c r="Q148" s="28">
        <v>1</v>
      </c>
      <c r="R148" s="7">
        <v>1150</v>
      </c>
      <c r="S148" s="7">
        <v>1150</v>
      </c>
      <c r="T148" s="7">
        <v>3</v>
      </c>
      <c r="U148" s="7">
        <v>29.11</v>
      </c>
      <c r="V148" s="7">
        <v>87</v>
      </c>
      <c r="W148" s="7">
        <f t="shared" si="7"/>
        <v>1997</v>
      </c>
      <c r="X148" s="7">
        <v>1600</v>
      </c>
      <c r="Y148" s="7"/>
      <c r="Z148" s="7">
        <f t="shared" si="8"/>
        <v>397</v>
      </c>
    </row>
    <row r="149" ht="18.75" spans="1:26">
      <c r="A149" s="12" t="s">
        <v>309</v>
      </c>
      <c r="B149" s="7" t="s">
        <v>310</v>
      </c>
      <c r="C149" s="7"/>
      <c r="D149" s="7">
        <v>245</v>
      </c>
      <c r="E149" s="7">
        <v>0.5</v>
      </c>
      <c r="F149" s="7">
        <v>305</v>
      </c>
      <c r="G149" s="7">
        <f t="shared" si="6"/>
        <v>152.5</v>
      </c>
      <c r="H149" s="7">
        <v>2</v>
      </c>
      <c r="I149" s="7">
        <v>55</v>
      </c>
      <c r="J149" s="7">
        <v>110</v>
      </c>
      <c r="K149" s="7">
        <v>1</v>
      </c>
      <c r="L149" s="7">
        <v>143.6</v>
      </c>
      <c r="M149" s="7">
        <v>114.9</v>
      </c>
      <c r="N149" s="7">
        <v>3.5</v>
      </c>
      <c r="O149" s="7">
        <v>23.6</v>
      </c>
      <c r="P149" s="7">
        <v>82.6</v>
      </c>
      <c r="Q149" s="28">
        <v>1</v>
      </c>
      <c r="R149" s="7">
        <v>1150</v>
      </c>
      <c r="S149" s="7">
        <v>1150</v>
      </c>
      <c r="T149" s="7">
        <v>5</v>
      </c>
      <c r="U149" s="7">
        <v>29.11</v>
      </c>
      <c r="V149" s="7">
        <v>145.55</v>
      </c>
      <c r="W149" s="7">
        <f t="shared" si="7"/>
        <v>2000.55</v>
      </c>
      <c r="X149" s="7">
        <v>1600</v>
      </c>
      <c r="Y149" s="7"/>
      <c r="Z149" s="7">
        <f t="shared" si="8"/>
        <v>400.55</v>
      </c>
    </row>
    <row r="150" ht="18.75" spans="1:26">
      <c r="A150" s="12" t="s">
        <v>311</v>
      </c>
      <c r="B150" s="7" t="s">
        <v>312</v>
      </c>
      <c r="C150" s="7"/>
      <c r="D150" s="7">
        <v>245</v>
      </c>
      <c r="E150" s="7">
        <v>1</v>
      </c>
      <c r="F150" s="7">
        <v>305</v>
      </c>
      <c r="G150" s="7">
        <f t="shared" si="6"/>
        <v>305</v>
      </c>
      <c r="H150" s="7">
        <v>2</v>
      </c>
      <c r="I150" s="7">
        <v>55</v>
      </c>
      <c r="J150" s="7">
        <v>110</v>
      </c>
      <c r="K150" s="7">
        <v>1</v>
      </c>
      <c r="L150" s="7">
        <v>143.6</v>
      </c>
      <c r="M150" s="7">
        <v>114.9</v>
      </c>
      <c r="N150" s="7">
        <v>3.5</v>
      </c>
      <c r="O150" s="7">
        <v>23.6</v>
      </c>
      <c r="P150" s="7">
        <v>82.6</v>
      </c>
      <c r="Q150" s="28">
        <v>1</v>
      </c>
      <c r="R150" s="7">
        <v>1150</v>
      </c>
      <c r="S150" s="7">
        <v>1150</v>
      </c>
      <c r="T150" s="7">
        <v>3</v>
      </c>
      <c r="U150" s="7">
        <v>29.11</v>
      </c>
      <c r="V150" s="7">
        <v>87.33</v>
      </c>
      <c r="W150" s="7">
        <f t="shared" si="7"/>
        <v>2094.83</v>
      </c>
      <c r="X150" s="7">
        <v>1600</v>
      </c>
      <c r="Y150" s="7"/>
      <c r="Z150" s="7">
        <f t="shared" si="8"/>
        <v>494.83</v>
      </c>
    </row>
    <row r="151" ht="18.75" spans="1:26">
      <c r="A151" s="12" t="s">
        <v>313</v>
      </c>
      <c r="B151" s="7" t="s">
        <v>314</v>
      </c>
      <c r="C151" s="7"/>
      <c r="D151" s="7">
        <v>245</v>
      </c>
      <c r="E151" s="7">
        <v>1</v>
      </c>
      <c r="F151" s="7">
        <v>305</v>
      </c>
      <c r="G151" s="7">
        <f t="shared" si="6"/>
        <v>305</v>
      </c>
      <c r="H151" s="7">
        <v>2</v>
      </c>
      <c r="I151" s="7">
        <v>55</v>
      </c>
      <c r="J151" s="7">
        <v>110</v>
      </c>
      <c r="K151" s="7">
        <v>2</v>
      </c>
      <c r="L151" s="7">
        <v>143.6</v>
      </c>
      <c r="M151" s="7">
        <v>214.5</v>
      </c>
      <c r="N151" s="7">
        <v>3.5</v>
      </c>
      <c r="O151" s="7">
        <v>23.6</v>
      </c>
      <c r="P151" s="7">
        <v>82.6</v>
      </c>
      <c r="Q151" s="28">
        <v>1</v>
      </c>
      <c r="R151" s="7">
        <v>1150</v>
      </c>
      <c r="S151" s="7">
        <v>1150</v>
      </c>
      <c r="T151" s="7">
        <v>3</v>
      </c>
      <c r="U151" s="7">
        <v>29.11</v>
      </c>
      <c r="V151" s="7">
        <v>87</v>
      </c>
      <c r="W151" s="7">
        <f t="shared" si="7"/>
        <v>2194.1</v>
      </c>
      <c r="X151" s="7">
        <v>1600</v>
      </c>
      <c r="Y151" s="7"/>
      <c r="Z151" s="7">
        <f t="shared" si="8"/>
        <v>594.1</v>
      </c>
    </row>
    <row r="152" ht="18.75" spans="1:26">
      <c r="A152" s="12" t="s">
        <v>315</v>
      </c>
      <c r="B152" s="7" t="s">
        <v>316</v>
      </c>
      <c r="C152" s="7"/>
      <c r="D152" s="7">
        <v>245</v>
      </c>
      <c r="E152" s="7">
        <v>1</v>
      </c>
      <c r="F152" s="7">
        <v>305</v>
      </c>
      <c r="G152" s="7">
        <f t="shared" si="6"/>
        <v>305</v>
      </c>
      <c r="H152" s="7">
        <v>2</v>
      </c>
      <c r="I152" s="7">
        <v>55</v>
      </c>
      <c r="J152" s="7">
        <v>110</v>
      </c>
      <c r="K152" s="7">
        <v>1</v>
      </c>
      <c r="L152" s="7">
        <v>143.6</v>
      </c>
      <c r="M152" s="7">
        <v>114.9</v>
      </c>
      <c r="N152" s="7">
        <v>3.5</v>
      </c>
      <c r="O152" s="7">
        <v>23.6</v>
      </c>
      <c r="P152" s="7">
        <v>82.6</v>
      </c>
      <c r="Q152" s="28">
        <v>1</v>
      </c>
      <c r="R152" s="7">
        <v>1150</v>
      </c>
      <c r="S152" s="7">
        <v>1150</v>
      </c>
      <c r="T152" s="7">
        <v>3</v>
      </c>
      <c r="U152" s="7">
        <v>29.11</v>
      </c>
      <c r="V152" s="7">
        <v>87.33</v>
      </c>
      <c r="W152" s="7">
        <f t="shared" si="7"/>
        <v>2094.83</v>
      </c>
      <c r="X152" s="7">
        <v>1600</v>
      </c>
      <c r="Y152" s="7"/>
      <c r="Z152" s="7">
        <f t="shared" si="8"/>
        <v>494.83</v>
      </c>
    </row>
    <row r="153" ht="18.75" spans="1:26">
      <c r="A153" s="12" t="s">
        <v>317</v>
      </c>
      <c r="B153" s="7" t="s">
        <v>318</v>
      </c>
      <c r="C153" s="7"/>
      <c r="D153" s="7">
        <v>245</v>
      </c>
      <c r="E153" s="7">
        <v>1</v>
      </c>
      <c r="F153" s="7">
        <v>305</v>
      </c>
      <c r="G153" s="7">
        <f t="shared" si="6"/>
        <v>305</v>
      </c>
      <c r="H153" s="7">
        <v>3</v>
      </c>
      <c r="I153" s="7">
        <v>55</v>
      </c>
      <c r="J153" s="7">
        <v>165</v>
      </c>
      <c r="K153" s="7">
        <v>1</v>
      </c>
      <c r="L153" s="7">
        <v>143.6</v>
      </c>
      <c r="M153" s="7">
        <v>114.9</v>
      </c>
      <c r="N153" s="7">
        <v>3.5</v>
      </c>
      <c r="O153" s="7">
        <v>23.6</v>
      </c>
      <c r="P153" s="7">
        <v>82.6</v>
      </c>
      <c r="Q153" s="28">
        <v>1</v>
      </c>
      <c r="R153" s="7">
        <v>1150</v>
      </c>
      <c r="S153" s="7">
        <v>1150</v>
      </c>
      <c r="T153" s="7">
        <v>3</v>
      </c>
      <c r="U153" s="7">
        <v>29.11</v>
      </c>
      <c r="V153" s="7">
        <v>87.33</v>
      </c>
      <c r="W153" s="7">
        <f t="shared" si="7"/>
        <v>2149.83</v>
      </c>
      <c r="X153" s="7">
        <v>1600</v>
      </c>
      <c r="Y153" s="7"/>
      <c r="Z153" s="7">
        <f t="shared" si="8"/>
        <v>549.83</v>
      </c>
    </row>
    <row r="154" ht="18.75" spans="1:26">
      <c r="A154" s="12" t="s">
        <v>319</v>
      </c>
      <c r="B154" s="7" t="s">
        <v>320</v>
      </c>
      <c r="C154" s="7"/>
      <c r="D154" s="7">
        <v>245</v>
      </c>
      <c r="E154" s="7">
        <v>1</v>
      </c>
      <c r="F154" s="7">
        <v>305</v>
      </c>
      <c r="G154" s="7">
        <f t="shared" si="6"/>
        <v>305</v>
      </c>
      <c r="H154" s="7">
        <v>3</v>
      </c>
      <c r="I154" s="7">
        <v>55</v>
      </c>
      <c r="J154" s="7">
        <v>165</v>
      </c>
      <c r="K154" s="7">
        <v>1</v>
      </c>
      <c r="L154" s="7">
        <v>143.6</v>
      </c>
      <c r="M154" s="7">
        <v>114.9</v>
      </c>
      <c r="N154" s="7">
        <v>3.5</v>
      </c>
      <c r="O154" s="7">
        <v>23.6</v>
      </c>
      <c r="P154" s="7">
        <v>82.6</v>
      </c>
      <c r="Q154" s="28">
        <v>1</v>
      </c>
      <c r="R154" s="7">
        <v>1150</v>
      </c>
      <c r="S154" s="7">
        <v>1150</v>
      </c>
      <c r="T154" s="7">
        <v>3</v>
      </c>
      <c r="U154" s="7">
        <v>29.11</v>
      </c>
      <c r="V154" s="7">
        <v>87</v>
      </c>
      <c r="W154" s="7">
        <f t="shared" si="7"/>
        <v>2149.5</v>
      </c>
      <c r="X154" s="7">
        <v>1600</v>
      </c>
      <c r="Y154" s="7"/>
      <c r="Z154" s="7">
        <f t="shared" si="8"/>
        <v>549.5</v>
      </c>
    </row>
    <row r="155" ht="18.75" spans="1:26">
      <c r="A155" s="12" t="s">
        <v>321</v>
      </c>
      <c r="B155" s="7" t="s">
        <v>322</v>
      </c>
      <c r="C155" s="7"/>
      <c r="D155" s="7">
        <v>245</v>
      </c>
      <c r="E155" s="7">
        <v>0.5</v>
      </c>
      <c r="F155" s="7">
        <v>305</v>
      </c>
      <c r="G155" s="7">
        <f t="shared" si="6"/>
        <v>152.5</v>
      </c>
      <c r="H155" s="7">
        <v>2</v>
      </c>
      <c r="I155" s="7">
        <v>55</v>
      </c>
      <c r="J155" s="7">
        <v>110</v>
      </c>
      <c r="K155" s="7">
        <v>1</v>
      </c>
      <c r="L155" s="7">
        <v>143.6</v>
      </c>
      <c r="M155" s="7">
        <v>114.9</v>
      </c>
      <c r="N155" s="7">
        <v>3.5</v>
      </c>
      <c r="O155" s="7">
        <v>23.6</v>
      </c>
      <c r="P155" s="7">
        <v>82.6</v>
      </c>
      <c r="Q155" s="28">
        <v>1</v>
      </c>
      <c r="R155" s="7">
        <v>1150</v>
      </c>
      <c r="S155" s="7">
        <v>1150</v>
      </c>
      <c r="T155" s="7">
        <v>6</v>
      </c>
      <c r="U155" s="7">
        <v>29.11</v>
      </c>
      <c r="V155" s="7">
        <v>174.66</v>
      </c>
      <c r="W155" s="7">
        <f t="shared" si="7"/>
        <v>2029.66</v>
      </c>
      <c r="X155" s="7">
        <v>1600</v>
      </c>
      <c r="Y155" s="7"/>
      <c r="Z155" s="7">
        <f t="shared" si="8"/>
        <v>429.66</v>
      </c>
    </row>
    <row r="156" ht="18.75" spans="1:26">
      <c r="A156" s="12" t="s">
        <v>323</v>
      </c>
      <c r="B156" s="7" t="s">
        <v>324</v>
      </c>
      <c r="C156" s="7"/>
      <c r="D156" s="7">
        <v>245</v>
      </c>
      <c r="E156" s="7">
        <v>0.5</v>
      </c>
      <c r="F156" s="7">
        <v>305</v>
      </c>
      <c r="G156" s="7">
        <f t="shared" si="6"/>
        <v>152.5</v>
      </c>
      <c r="H156" s="7">
        <v>2</v>
      </c>
      <c r="I156" s="7">
        <v>55</v>
      </c>
      <c r="J156" s="7">
        <v>110</v>
      </c>
      <c r="K156" s="7">
        <v>2</v>
      </c>
      <c r="L156" s="7">
        <v>143.6</v>
      </c>
      <c r="M156" s="7">
        <v>214.5</v>
      </c>
      <c r="N156" s="7">
        <v>3.5</v>
      </c>
      <c r="O156" s="7">
        <v>23.6</v>
      </c>
      <c r="P156" s="7">
        <v>82.6</v>
      </c>
      <c r="Q156" s="28">
        <v>1</v>
      </c>
      <c r="R156" s="7">
        <v>1150</v>
      </c>
      <c r="S156" s="7">
        <v>1150</v>
      </c>
      <c r="T156" s="7">
        <v>3</v>
      </c>
      <c r="U156" s="7">
        <v>29.11</v>
      </c>
      <c r="V156" s="7">
        <v>87</v>
      </c>
      <c r="W156" s="7">
        <f t="shared" si="7"/>
        <v>2041.6</v>
      </c>
      <c r="X156" s="7">
        <v>1600</v>
      </c>
      <c r="Y156" s="7"/>
      <c r="Z156" s="7">
        <f t="shared" si="8"/>
        <v>441.6</v>
      </c>
    </row>
    <row r="157" ht="18.75" spans="1:26">
      <c r="A157" s="12" t="s">
        <v>325</v>
      </c>
      <c r="B157" s="7" t="s">
        <v>326</v>
      </c>
      <c r="C157" s="7"/>
      <c r="D157" s="7">
        <v>245</v>
      </c>
      <c r="E157" s="7">
        <v>0.5</v>
      </c>
      <c r="F157" s="7">
        <v>305</v>
      </c>
      <c r="G157" s="7">
        <f t="shared" si="6"/>
        <v>152.5</v>
      </c>
      <c r="H157" s="7">
        <v>2</v>
      </c>
      <c r="I157" s="7">
        <v>55</v>
      </c>
      <c r="J157" s="7">
        <v>110</v>
      </c>
      <c r="K157" s="7">
        <v>1</v>
      </c>
      <c r="L157" s="7">
        <v>143.6</v>
      </c>
      <c r="M157" s="7">
        <v>114.9</v>
      </c>
      <c r="N157" s="7">
        <v>3.5</v>
      </c>
      <c r="O157" s="7">
        <v>23.6</v>
      </c>
      <c r="P157" s="7">
        <v>82.6</v>
      </c>
      <c r="Q157" s="28">
        <v>1</v>
      </c>
      <c r="R157" s="7">
        <v>1150</v>
      </c>
      <c r="S157" s="7">
        <v>1150</v>
      </c>
      <c r="T157" s="7">
        <v>5</v>
      </c>
      <c r="U157" s="7">
        <v>29.11</v>
      </c>
      <c r="V157" s="7">
        <v>145.55</v>
      </c>
      <c r="W157" s="7">
        <f t="shared" si="7"/>
        <v>2000.55</v>
      </c>
      <c r="X157" s="7">
        <v>1600</v>
      </c>
      <c r="Y157" s="7"/>
      <c r="Z157" s="7">
        <f t="shared" si="8"/>
        <v>400.55</v>
      </c>
    </row>
    <row r="158" ht="18.75" spans="1:26">
      <c r="A158" s="12" t="s">
        <v>327</v>
      </c>
      <c r="B158" s="7" t="s">
        <v>328</v>
      </c>
      <c r="C158" s="7"/>
      <c r="D158" s="7">
        <v>245</v>
      </c>
      <c r="E158" s="7">
        <v>1</v>
      </c>
      <c r="F158" s="7">
        <v>305</v>
      </c>
      <c r="G158" s="7">
        <f t="shared" si="6"/>
        <v>305</v>
      </c>
      <c r="H158" s="7">
        <v>3</v>
      </c>
      <c r="I158" s="7">
        <v>55</v>
      </c>
      <c r="J158" s="7">
        <v>165</v>
      </c>
      <c r="K158" s="7">
        <v>1</v>
      </c>
      <c r="L158" s="7">
        <v>143.6</v>
      </c>
      <c r="M158" s="7">
        <v>114.9</v>
      </c>
      <c r="N158" s="7">
        <v>3.5</v>
      </c>
      <c r="O158" s="7">
        <v>23.6</v>
      </c>
      <c r="P158" s="7">
        <v>82.6</v>
      </c>
      <c r="Q158" s="28">
        <v>1</v>
      </c>
      <c r="R158" s="7">
        <v>1150</v>
      </c>
      <c r="S158" s="7">
        <v>1150</v>
      </c>
      <c r="T158" s="7">
        <v>8</v>
      </c>
      <c r="U158" s="7">
        <v>29.11</v>
      </c>
      <c r="V158" s="7">
        <v>232.88</v>
      </c>
      <c r="W158" s="7">
        <f t="shared" si="7"/>
        <v>2295.38</v>
      </c>
      <c r="X158" s="7">
        <v>1600</v>
      </c>
      <c r="Y158" s="7"/>
      <c r="Z158" s="7">
        <f t="shared" si="8"/>
        <v>695.38</v>
      </c>
    </row>
    <row r="159" ht="18.75" spans="1:26">
      <c r="A159" s="12" t="s">
        <v>329</v>
      </c>
      <c r="B159" s="7" t="s">
        <v>330</v>
      </c>
      <c r="C159" s="7"/>
      <c r="D159" s="7">
        <v>245</v>
      </c>
      <c r="E159" s="7">
        <v>0.5</v>
      </c>
      <c r="F159" s="7">
        <v>305</v>
      </c>
      <c r="G159" s="7">
        <f t="shared" si="6"/>
        <v>152.5</v>
      </c>
      <c r="H159" s="7">
        <v>3</v>
      </c>
      <c r="I159" s="7">
        <v>55</v>
      </c>
      <c r="J159" s="7">
        <v>165</v>
      </c>
      <c r="K159" s="7">
        <v>1</v>
      </c>
      <c r="L159" s="7">
        <v>143.6</v>
      </c>
      <c r="M159" s="7">
        <v>114.9</v>
      </c>
      <c r="N159" s="7">
        <v>3.5</v>
      </c>
      <c r="O159" s="7">
        <v>23.6</v>
      </c>
      <c r="P159" s="7">
        <v>82.6</v>
      </c>
      <c r="Q159" s="28">
        <v>1</v>
      </c>
      <c r="R159" s="7">
        <v>1150</v>
      </c>
      <c r="S159" s="7">
        <v>1150</v>
      </c>
      <c r="T159" s="7">
        <v>6</v>
      </c>
      <c r="U159" s="7">
        <v>29.11</v>
      </c>
      <c r="V159" s="7">
        <v>174.66</v>
      </c>
      <c r="W159" s="7">
        <f t="shared" si="7"/>
        <v>2084.66</v>
      </c>
      <c r="X159" s="7">
        <v>1600</v>
      </c>
      <c r="Y159" s="7"/>
      <c r="Z159" s="7">
        <f t="shared" si="8"/>
        <v>484.66</v>
      </c>
    </row>
    <row r="160" ht="18.75" spans="1:26">
      <c r="A160" s="12" t="s">
        <v>331</v>
      </c>
      <c r="B160" s="7" t="s">
        <v>332</v>
      </c>
      <c r="C160" s="7"/>
      <c r="D160" s="7">
        <v>245</v>
      </c>
      <c r="E160" s="7">
        <v>1</v>
      </c>
      <c r="F160" s="7">
        <v>305</v>
      </c>
      <c r="G160" s="7">
        <f t="shared" si="6"/>
        <v>305</v>
      </c>
      <c r="H160" s="7">
        <v>3</v>
      </c>
      <c r="I160" s="7">
        <v>55</v>
      </c>
      <c r="J160" s="7">
        <v>165</v>
      </c>
      <c r="K160" s="7">
        <v>1</v>
      </c>
      <c r="L160" s="7">
        <v>143.6</v>
      </c>
      <c r="M160" s="7">
        <v>114.9</v>
      </c>
      <c r="N160" s="7">
        <v>3.5</v>
      </c>
      <c r="O160" s="7">
        <v>23.6</v>
      </c>
      <c r="P160" s="7">
        <v>82.6</v>
      </c>
      <c r="Q160" s="28">
        <v>1</v>
      </c>
      <c r="R160" s="7">
        <v>1150</v>
      </c>
      <c r="S160" s="7">
        <v>1150</v>
      </c>
      <c r="T160" s="7">
        <v>3</v>
      </c>
      <c r="U160" s="7">
        <v>29.11</v>
      </c>
      <c r="V160" s="7">
        <v>87</v>
      </c>
      <c r="W160" s="7">
        <f t="shared" si="7"/>
        <v>2149.5</v>
      </c>
      <c r="X160" s="7">
        <v>1600</v>
      </c>
      <c r="Y160" s="7"/>
      <c r="Z160" s="7">
        <f t="shared" si="8"/>
        <v>549.5</v>
      </c>
    </row>
    <row r="161" ht="18.75" spans="1:26">
      <c r="A161" s="12" t="s">
        <v>333</v>
      </c>
      <c r="B161" s="7" t="s">
        <v>334</v>
      </c>
      <c r="C161" s="7"/>
      <c r="D161" s="7">
        <v>245</v>
      </c>
      <c r="E161" s="7">
        <v>1</v>
      </c>
      <c r="F161" s="7">
        <v>305</v>
      </c>
      <c r="G161" s="7">
        <f t="shared" si="6"/>
        <v>305</v>
      </c>
      <c r="H161" s="7">
        <v>2</v>
      </c>
      <c r="I161" s="7">
        <v>55</v>
      </c>
      <c r="J161" s="7">
        <v>110</v>
      </c>
      <c r="K161" s="7"/>
      <c r="L161" s="7">
        <v>143.6</v>
      </c>
      <c r="M161" s="7"/>
      <c r="N161" s="7">
        <v>3.5</v>
      </c>
      <c r="O161" s="7">
        <v>23.6</v>
      </c>
      <c r="P161" s="7">
        <v>82.6</v>
      </c>
      <c r="Q161" s="28">
        <v>1</v>
      </c>
      <c r="R161" s="7">
        <v>1150</v>
      </c>
      <c r="S161" s="7">
        <v>1150</v>
      </c>
      <c r="T161" s="7">
        <v>3</v>
      </c>
      <c r="U161" s="7">
        <v>29.11</v>
      </c>
      <c r="V161" s="7">
        <v>87.33</v>
      </c>
      <c r="W161" s="7">
        <f t="shared" si="7"/>
        <v>1979.93</v>
      </c>
      <c r="X161" s="7">
        <v>1600</v>
      </c>
      <c r="Y161" s="7"/>
      <c r="Z161" s="7">
        <f t="shared" si="8"/>
        <v>379.93</v>
      </c>
    </row>
    <row r="162" ht="18.75" spans="1:26">
      <c r="A162" s="12" t="s">
        <v>335</v>
      </c>
      <c r="B162" s="7" t="s">
        <v>336</v>
      </c>
      <c r="C162" s="7"/>
      <c r="D162" s="7">
        <v>245</v>
      </c>
      <c r="E162" s="7">
        <v>1</v>
      </c>
      <c r="F162" s="7">
        <v>305</v>
      </c>
      <c r="G162" s="7">
        <f t="shared" si="6"/>
        <v>305</v>
      </c>
      <c r="H162" s="7">
        <v>3</v>
      </c>
      <c r="I162" s="7">
        <v>55</v>
      </c>
      <c r="J162" s="7">
        <v>165</v>
      </c>
      <c r="K162" s="7">
        <v>1</v>
      </c>
      <c r="L162" s="7">
        <v>143.6</v>
      </c>
      <c r="M162" s="7">
        <v>114.9</v>
      </c>
      <c r="N162" s="7">
        <v>3.5</v>
      </c>
      <c r="O162" s="7">
        <v>23.6</v>
      </c>
      <c r="P162" s="7">
        <v>82.6</v>
      </c>
      <c r="Q162" s="28">
        <v>1</v>
      </c>
      <c r="R162" s="7">
        <v>1150</v>
      </c>
      <c r="S162" s="7">
        <v>1150</v>
      </c>
      <c r="T162" s="7">
        <v>6</v>
      </c>
      <c r="U162" s="7">
        <v>29.11</v>
      </c>
      <c r="V162" s="7">
        <v>174.66</v>
      </c>
      <c r="W162" s="7">
        <f t="shared" si="7"/>
        <v>2237.16</v>
      </c>
      <c r="X162" s="7">
        <v>1600</v>
      </c>
      <c r="Y162" s="7"/>
      <c r="Z162" s="7">
        <f t="shared" si="8"/>
        <v>637.16</v>
      </c>
    </row>
    <row r="163" ht="18.75" spans="1:26">
      <c r="A163" s="12" t="s">
        <v>337</v>
      </c>
      <c r="B163" s="7" t="s">
        <v>338</v>
      </c>
      <c r="C163" s="7"/>
      <c r="D163" s="7">
        <v>245</v>
      </c>
      <c r="E163" s="7">
        <v>0.5</v>
      </c>
      <c r="F163" s="7">
        <v>305</v>
      </c>
      <c r="G163" s="7">
        <f t="shared" si="6"/>
        <v>152.5</v>
      </c>
      <c r="H163" s="7">
        <v>3</v>
      </c>
      <c r="I163" s="7">
        <v>55</v>
      </c>
      <c r="J163" s="7">
        <v>165</v>
      </c>
      <c r="K163" s="7">
        <v>1</v>
      </c>
      <c r="L163" s="7">
        <v>143.6</v>
      </c>
      <c r="M163" s="7">
        <v>114.9</v>
      </c>
      <c r="N163" s="7">
        <v>3.5</v>
      </c>
      <c r="O163" s="7">
        <v>23.6</v>
      </c>
      <c r="P163" s="7">
        <v>82.6</v>
      </c>
      <c r="Q163" s="28">
        <v>1</v>
      </c>
      <c r="R163" s="7">
        <v>1150</v>
      </c>
      <c r="S163" s="7">
        <v>1150</v>
      </c>
      <c r="T163" s="7">
        <v>3</v>
      </c>
      <c r="U163" s="7">
        <v>29.11</v>
      </c>
      <c r="V163" s="7">
        <v>87.33</v>
      </c>
      <c r="W163" s="7">
        <f t="shared" si="7"/>
        <v>1997.33</v>
      </c>
      <c r="X163" s="7">
        <v>1600</v>
      </c>
      <c r="Y163" s="7"/>
      <c r="Z163" s="7">
        <f t="shared" si="8"/>
        <v>397.33</v>
      </c>
    </row>
    <row r="164" ht="18.75" spans="1:26">
      <c r="A164" s="12" t="s">
        <v>339</v>
      </c>
      <c r="B164" s="7" t="s">
        <v>340</v>
      </c>
      <c r="C164" s="7"/>
      <c r="D164" s="7">
        <v>245</v>
      </c>
      <c r="E164" s="7">
        <v>0.5</v>
      </c>
      <c r="F164" s="7">
        <v>305</v>
      </c>
      <c r="G164" s="7">
        <f t="shared" si="6"/>
        <v>152.5</v>
      </c>
      <c r="H164" s="7">
        <v>2</v>
      </c>
      <c r="I164" s="7">
        <v>55</v>
      </c>
      <c r="J164" s="7">
        <v>110</v>
      </c>
      <c r="K164" s="7">
        <v>1</v>
      </c>
      <c r="L164" s="7">
        <v>143.6</v>
      </c>
      <c r="M164" s="7">
        <v>114.9</v>
      </c>
      <c r="N164" s="7">
        <v>3.5</v>
      </c>
      <c r="O164" s="7">
        <v>23.6</v>
      </c>
      <c r="P164" s="7">
        <v>82.6</v>
      </c>
      <c r="Q164" s="28">
        <v>1</v>
      </c>
      <c r="R164" s="7">
        <v>1150</v>
      </c>
      <c r="S164" s="7">
        <v>1150</v>
      </c>
      <c r="T164" s="7">
        <v>3</v>
      </c>
      <c r="U164" s="7">
        <v>29.11</v>
      </c>
      <c r="V164" s="7">
        <v>87.33</v>
      </c>
      <c r="W164" s="7">
        <f t="shared" si="7"/>
        <v>1942.33</v>
      </c>
      <c r="X164" s="7">
        <v>1600</v>
      </c>
      <c r="Y164" s="7"/>
      <c r="Z164" s="7">
        <f t="shared" si="8"/>
        <v>342.33</v>
      </c>
    </row>
    <row r="165" ht="18.75" spans="1:26">
      <c r="A165" s="12" t="s">
        <v>341</v>
      </c>
      <c r="B165" s="7" t="s">
        <v>342</v>
      </c>
      <c r="C165" s="7"/>
      <c r="D165" s="7">
        <v>245</v>
      </c>
      <c r="E165" s="7">
        <v>1</v>
      </c>
      <c r="F165" s="7">
        <v>305</v>
      </c>
      <c r="G165" s="7">
        <f t="shared" si="6"/>
        <v>305</v>
      </c>
      <c r="H165" s="7">
        <v>3</v>
      </c>
      <c r="I165" s="7">
        <v>55</v>
      </c>
      <c r="J165" s="7">
        <v>165</v>
      </c>
      <c r="K165" s="7">
        <v>1</v>
      </c>
      <c r="L165" s="7">
        <v>143.6</v>
      </c>
      <c r="M165" s="7">
        <v>114.9</v>
      </c>
      <c r="N165" s="7">
        <v>3.5</v>
      </c>
      <c r="O165" s="7">
        <v>23.6</v>
      </c>
      <c r="P165" s="7">
        <v>82.6</v>
      </c>
      <c r="Q165" s="28">
        <v>1</v>
      </c>
      <c r="R165" s="7">
        <v>1150</v>
      </c>
      <c r="S165" s="7">
        <v>1150</v>
      </c>
      <c r="T165" s="7">
        <v>3</v>
      </c>
      <c r="U165" s="7">
        <v>29.11</v>
      </c>
      <c r="V165" s="7">
        <v>87.33</v>
      </c>
      <c r="W165" s="7">
        <f t="shared" si="7"/>
        <v>2149.83</v>
      </c>
      <c r="X165" s="7">
        <v>1600</v>
      </c>
      <c r="Y165" s="7"/>
      <c r="Z165" s="7">
        <f t="shared" si="8"/>
        <v>549.83</v>
      </c>
    </row>
    <row r="166" ht="18.75" spans="1:26">
      <c r="A166" s="12" t="s">
        <v>343</v>
      </c>
      <c r="B166" s="7" t="s">
        <v>344</v>
      </c>
      <c r="C166" s="7"/>
      <c r="D166" s="7">
        <v>245</v>
      </c>
      <c r="E166" s="7">
        <v>1</v>
      </c>
      <c r="F166" s="7">
        <v>305</v>
      </c>
      <c r="G166" s="7">
        <f t="shared" si="6"/>
        <v>305</v>
      </c>
      <c r="H166" s="7">
        <v>2</v>
      </c>
      <c r="I166" s="7">
        <v>55</v>
      </c>
      <c r="J166" s="7">
        <v>110</v>
      </c>
      <c r="K166" s="7">
        <v>1</v>
      </c>
      <c r="L166" s="7">
        <v>143.6</v>
      </c>
      <c r="M166" s="7">
        <v>114.9</v>
      </c>
      <c r="N166" s="7">
        <v>3.5</v>
      </c>
      <c r="O166" s="7">
        <v>23.6</v>
      </c>
      <c r="P166" s="7">
        <v>82.6</v>
      </c>
      <c r="Q166" s="28">
        <v>1</v>
      </c>
      <c r="R166" s="7">
        <v>1150</v>
      </c>
      <c r="S166" s="7">
        <v>1150</v>
      </c>
      <c r="T166" s="7">
        <v>3</v>
      </c>
      <c r="U166" s="7">
        <v>29.11</v>
      </c>
      <c r="V166" s="7">
        <v>87</v>
      </c>
      <c r="W166" s="7">
        <f t="shared" si="7"/>
        <v>2094.5</v>
      </c>
      <c r="X166" s="7">
        <v>1600</v>
      </c>
      <c r="Y166" s="7"/>
      <c r="Z166" s="7">
        <f t="shared" si="8"/>
        <v>494.5</v>
      </c>
    </row>
    <row r="167" ht="18.75" spans="1:26">
      <c r="A167" s="12" t="s">
        <v>345</v>
      </c>
      <c r="B167" s="7" t="s">
        <v>346</v>
      </c>
      <c r="C167" s="7"/>
      <c r="D167" s="7">
        <v>245</v>
      </c>
      <c r="E167" s="7">
        <v>1</v>
      </c>
      <c r="F167" s="7">
        <v>305</v>
      </c>
      <c r="G167" s="7">
        <f t="shared" si="6"/>
        <v>305</v>
      </c>
      <c r="H167" s="7">
        <v>2</v>
      </c>
      <c r="I167" s="7">
        <v>55</v>
      </c>
      <c r="J167" s="7">
        <v>110</v>
      </c>
      <c r="K167" s="7">
        <v>1</v>
      </c>
      <c r="L167" s="7">
        <v>143.6</v>
      </c>
      <c r="M167" s="7">
        <v>114.9</v>
      </c>
      <c r="N167" s="7">
        <v>3.5</v>
      </c>
      <c r="O167" s="7">
        <v>23.6</v>
      </c>
      <c r="P167" s="7">
        <v>82.6</v>
      </c>
      <c r="Q167" s="28">
        <v>1</v>
      </c>
      <c r="R167" s="7">
        <v>1150</v>
      </c>
      <c r="S167" s="7">
        <v>1150</v>
      </c>
      <c r="T167" s="7">
        <v>3</v>
      </c>
      <c r="U167" s="7">
        <v>29.11</v>
      </c>
      <c r="V167" s="7">
        <v>87.33</v>
      </c>
      <c r="W167" s="7">
        <f t="shared" si="7"/>
        <v>2094.83</v>
      </c>
      <c r="X167" s="7">
        <v>1600</v>
      </c>
      <c r="Y167" s="7"/>
      <c r="Z167" s="7">
        <f t="shared" si="8"/>
        <v>494.83</v>
      </c>
    </row>
    <row r="168" ht="18.75" spans="1:26">
      <c r="A168" s="12" t="s">
        <v>347</v>
      </c>
      <c r="B168" s="7" t="s">
        <v>348</v>
      </c>
      <c r="C168" s="7"/>
      <c r="D168" s="7">
        <v>245</v>
      </c>
      <c r="E168" s="7">
        <v>1</v>
      </c>
      <c r="F168" s="7">
        <v>305</v>
      </c>
      <c r="G168" s="7">
        <f t="shared" si="6"/>
        <v>305</v>
      </c>
      <c r="H168" s="7">
        <v>3</v>
      </c>
      <c r="I168" s="7">
        <v>55</v>
      </c>
      <c r="J168" s="7">
        <v>165</v>
      </c>
      <c r="K168" s="7">
        <v>1</v>
      </c>
      <c r="L168" s="7">
        <v>143.6</v>
      </c>
      <c r="M168" s="7">
        <v>114.9</v>
      </c>
      <c r="N168" s="7">
        <v>3.5</v>
      </c>
      <c r="O168" s="7">
        <v>23.6</v>
      </c>
      <c r="P168" s="7">
        <v>82.6</v>
      </c>
      <c r="Q168" s="28">
        <v>1</v>
      </c>
      <c r="R168" s="7">
        <v>1150</v>
      </c>
      <c r="S168" s="7">
        <v>1150</v>
      </c>
      <c r="T168" s="7">
        <v>8</v>
      </c>
      <c r="U168" s="7">
        <v>29.11</v>
      </c>
      <c r="V168" s="7">
        <v>232.88</v>
      </c>
      <c r="W168" s="7">
        <f t="shared" si="7"/>
        <v>2295.38</v>
      </c>
      <c r="X168" s="7">
        <v>1600</v>
      </c>
      <c r="Y168" s="7"/>
      <c r="Z168" s="7">
        <f t="shared" si="8"/>
        <v>695.38</v>
      </c>
    </row>
    <row r="169" ht="18.75" spans="1:26">
      <c r="A169" s="12" t="s">
        <v>349</v>
      </c>
      <c r="B169" s="7" t="s">
        <v>350</v>
      </c>
      <c r="C169" s="7"/>
      <c r="D169" s="7">
        <v>245</v>
      </c>
      <c r="E169" s="7">
        <v>0.5</v>
      </c>
      <c r="F169" s="7">
        <v>305</v>
      </c>
      <c r="G169" s="7">
        <f t="shared" si="6"/>
        <v>152.5</v>
      </c>
      <c r="H169" s="7">
        <v>2</v>
      </c>
      <c r="I169" s="7">
        <v>55</v>
      </c>
      <c r="J169" s="7">
        <v>110</v>
      </c>
      <c r="K169" s="7">
        <v>1</v>
      </c>
      <c r="L169" s="7">
        <v>143.6</v>
      </c>
      <c r="M169" s="7">
        <v>114.9</v>
      </c>
      <c r="N169" s="7">
        <v>3.5</v>
      </c>
      <c r="O169" s="7">
        <v>23.6</v>
      </c>
      <c r="P169" s="7">
        <v>82.6</v>
      </c>
      <c r="Q169" s="28">
        <v>1</v>
      </c>
      <c r="R169" s="7">
        <v>1150</v>
      </c>
      <c r="S169" s="7">
        <v>1150</v>
      </c>
      <c r="T169" s="7">
        <v>6</v>
      </c>
      <c r="U169" s="7">
        <v>29.11</v>
      </c>
      <c r="V169" s="7">
        <v>174.66</v>
      </c>
      <c r="W169" s="7">
        <f t="shared" si="7"/>
        <v>2029.66</v>
      </c>
      <c r="X169" s="7">
        <v>1600</v>
      </c>
      <c r="Y169" s="7"/>
      <c r="Z169" s="7">
        <f t="shared" si="8"/>
        <v>429.66</v>
      </c>
    </row>
    <row r="170" ht="18.75" spans="1:26">
      <c r="A170" s="12" t="s">
        <v>351</v>
      </c>
      <c r="B170" s="7" t="s">
        <v>352</v>
      </c>
      <c r="C170" s="7"/>
      <c r="D170" s="7">
        <v>245</v>
      </c>
      <c r="E170" s="7">
        <v>1</v>
      </c>
      <c r="F170" s="7">
        <v>305</v>
      </c>
      <c r="G170" s="7">
        <f t="shared" si="6"/>
        <v>305</v>
      </c>
      <c r="H170" s="7">
        <v>2</v>
      </c>
      <c r="I170" s="7">
        <v>55</v>
      </c>
      <c r="J170" s="7">
        <v>110</v>
      </c>
      <c r="K170" s="7">
        <v>1</v>
      </c>
      <c r="L170" s="7">
        <v>143.6</v>
      </c>
      <c r="M170" s="7">
        <v>114.9</v>
      </c>
      <c r="N170" s="7">
        <v>3.5</v>
      </c>
      <c r="O170" s="7">
        <v>23.6</v>
      </c>
      <c r="P170" s="7">
        <v>82.6</v>
      </c>
      <c r="Q170" s="28">
        <v>1</v>
      </c>
      <c r="R170" s="7">
        <v>1150</v>
      </c>
      <c r="S170" s="7">
        <v>1150</v>
      </c>
      <c r="T170" s="7">
        <v>3</v>
      </c>
      <c r="U170" s="7">
        <v>29.11</v>
      </c>
      <c r="V170" s="7">
        <v>87</v>
      </c>
      <c r="W170" s="7">
        <f t="shared" si="7"/>
        <v>2094.5</v>
      </c>
      <c r="X170" s="7">
        <v>1600</v>
      </c>
      <c r="Y170" s="7"/>
      <c r="Z170" s="7">
        <f t="shared" si="8"/>
        <v>494.5</v>
      </c>
    </row>
    <row r="171" ht="18.75" spans="1:26">
      <c r="A171" s="12" t="s">
        <v>353</v>
      </c>
      <c r="B171" s="7" t="s">
        <v>354</v>
      </c>
      <c r="C171" s="7"/>
      <c r="D171" s="7">
        <v>245</v>
      </c>
      <c r="E171" s="7">
        <v>1</v>
      </c>
      <c r="F171" s="7">
        <v>305</v>
      </c>
      <c r="G171" s="7">
        <f t="shared" si="6"/>
        <v>305</v>
      </c>
      <c r="H171" s="7">
        <v>2</v>
      </c>
      <c r="I171" s="7">
        <v>55</v>
      </c>
      <c r="J171" s="7">
        <v>110</v>
      </c>
      <c r="K171" s="7"/>
      <c r="L171" s="7">
        <v>143.6</v>
      </c>
      <c r="M171" s="7"/>
      <c r="N171" s="7">
        <v>3.5</v>
      </c>
      <c r="O171" s="7">
        <v>23.6</v>
      </c>
      <c r="P171" s="7">
        <v>82.6</v>
      </c>
      <c r="Q171" s="28">
        <v>1</v>
      </c>
      <c r="R171" s="7">
        <v>1150</v>
      </c>
      <c r="S171" s="7">
        <v>1150</v>
      </c>
      <c r="T171" s="7">
        <v>8</v>
      </c>
      <c r="U171" s="7">
        <v>29.11</v>
      </c>
      <c r="V171" s="7">
        <v>232.88</v>
      </c>
      <c r="W171" s="7">
        <f t="shared" si="7"/>
        <v>2125.48</v>
      </c>
      <c r="X171" s="7">
        <v>1600</v>
      </c>
      <c r="Y171" s="7"/>
      <c r="Z171" s="7">
        <f t="shared" si="8"/>
        <v>525.48</v>
      </c>
    </row>
    <row r="172" ht="18.75" spans="1:26">
      <c r="A172" s="12" t="s">
        <v>355</v>
      </c>
      <c r="B172" s="7" t="s">
        <v>356</v>
      </c>
      <c r="C172" s="7"/>
      <c r="D172" s="7">
        <v>245</v>
      </c>
      <c r="E172" s="7">
        <v>0.5</v>
      </c>
      <c r="F172" s="7">
        <v>305</v>
      </c>
      <c r="G172" s="7">
        <f t="shared" si="6"/>
        <v>152.5</v>
      </c>
      <c r="H172" s="7">
        <v>2</v>
      </c>
      <c r="I172" s="7">
        <v>55</v>
      </c>
      <c r="J172" s="7">
        <v>110</v>
      </c>
      <c r="K172" s="7">
        <v>1</v>
      </c>
      <c r="L172" s="7">
        <v>143.6</v>
      </c>
      <c r="M172" s="7">
        <v>114.9</v>
      </c>
      <c r="N172" s="7">
        <v>3.5</v>
      </c>
      <c r="O172" s="7">
        <v>23.6</v>
      </c>
      <c r="P172" s="7">
        <v>82.6</v>
      </c>
      <c r="Q172" s="28">
        <v>1</v>
      </c>
      <c r="R172" s="7">
        <v>1150</v>
      </c>
      <c r="S172" s="7">
        <v>1150</v>
      </c>
      <c r="T172" s="7">
        <v>6</v>
      </c>
      <c r="U172" s="7">
        <v>29.11</v>
      </c>
      <c r="V172" s="7">
        <v>174.66</v>
      </c>
      <c r="W172" s="7">
        <f t="shared" si="7"/>
        <v>2029.66</v>
      </c>
      <c r="X172" s="7">
        <v>1600</v>
      </c>
      <c r="Y172" s="7"/>
      <c r="Z172" s="7">
        <f t="shared" si="8"/>
        <v>429.66</v>
      </c>
    </row>
    <row r="173" ht="18.75" spans="1:26">
      <c r="A173" s="12" t="s">
        <v>357</v>
      </c>
      <c r="B173" s="7" t="s">
        <v>120</v>
      </c>
      <c r="C173" s="7"/>
      <c r="D173" s="7">
        <v>245</v>
      </c>
      <c r="E173" s="7">
        <v>1</v>
      </c>
      <c r="F173" s="7">
        <v>305</v>
      </c>
      <c r="G173" s="7">
        <f t="shared" si="6"/>
        <v>305</v>
      </c>
      <c r="H173" s="7">
        <v>2</v>
      </c>
      <c r="I173" s="7">
        <v>55</v>
      </c>
      <c r="J173" s="7">
        <v>110</v>
      </c>
      <c r="K173" s="7">
        <v>1</v>
      </c>
      <c r="L173" s="7">
        <v>143.6</v>
      </c>
      <c r="M173" s="7">
        <v>114.9</v>
      </c>
      <c r="N173" s="7">
        <v>3.5</v>
      </c>
      <c r="O173" s="7">
        <v>23.6</v>
      </c>
      <c r="P173" s="7">
        <v>82.6</v>
      </c>
      <c r="Q173" s="28">
        <v>1</v>
      </c>
      <c r="R173" s="7">
        <v>1150</v>
      </c>
      <c r="S173" s="7">
        <v>1150</v>
      </c>
      <c r="T173" s="7">
        <v>3</v>
      </c>
      <c r="U173" s="7">
        <v>29.11</v>
      </c>
      <c r="V173" s="7">
        <v>87.33</v>
      </c>
      <c r="W173" s="7">
        <f t="shared" si="7"/>
        <v>2094.83</v>
      </c>
      <c r="X173" s="7">
        <v>1600</v>
      </c>
      <c r="Y173" s="7"/>
      <c r="Z173" s="7">
        <f t="shared" si="8"/>
        <v>494.83</v>
      </c>
    </row>
    <row r="174" ht="18.75" spans="1:26">
      <c r="A174" s="12" t="s">
        <v>358</v>
      </c>
      <c r="B174" s="7" t="s">
        <v>126</v>
      </c>
      <c r="C174" s="7"/>
      <c r="D174" s="7">
        <v>245</v>
      </c>
      <c r="E174" s="7">
        <v>0.5</v>
      </c>
      <c r="F174" s="7">
        <v>305</v>
      </c>
      <c r="G174" s="7">
        <f t="shared" si="6"/>
        <v>152.5</v>
      </c>
      <c r="H174" s="7">
        <v>3</v>
      </c>
      <c r="I174" s="7">
        <v>55</v>
      </c>
      <c r="J174" s="7">
        <v>165</v>
      </c>
      <c r="K174" s="7">
        <v>1</v>
      </c>
      <c r="L174" s="7">
        <v>143.6</v>
      </c>
      <c r="M174" s="7">
        <v>114.9</v>
      </c>
      <c r="N174" s="7">
        <v>3.5</v>
      </c>
      <c r="O174" s="7">
        <v>23.6</v>
      </c>
      <c r="P174" s="7">
        <v>82.6</v>
      </c>
      <c r="Q174" s="28">
        <v>1</v>
      </c>
      <c r="R174" s="7">
        <v>1150</v>
      </c>
      <c r="S174" s="7">
        <v>1150</v>
      </c>
      <c r="T174" s="7">
        <v>2</v>
      </c>
      <c r="U174" s="7">
        <v>29.11</v>
      </c>
      <c r="V174" s="7">
        <v>58</v>
      </c>
      <c r="W174" s="7">
        <f t="shared" si="7"/>
        <v>1968</v>
      </c>
      <c r="X174" s="7">
        <v>1600</v>
      </c>
      <c r="Y174" s="7"/>
      <c r="Z174" s="7">
        <f t="shared" si="8"/>
        <v>368</v>
      </c>
    </row>
    <row r="175" ht="18.75" spans="1:26">
      <c r="A175" s="12" t="s">
        <v>359</v>
      </c>
      <c r="B175" s="7" t="s">
        <v>360</v>
      </c>
      <c r="C175" s="7"/>
      <c r="D175" s="7">
        <v>245</v>
      </c>
      <c r="E175" s="7">
        <v>0.5</v>
      </c>
      <c r="F175" s="7">
        <v>305</v>
      </c>
      <c r="G175" s="7">
        <f t="shared" si="6"/>
        <v>152.5</v>
      </c>
      <c r="H175" s="7">
        <v>2</v>
      </c>
      <c r="I175" s="7">
        <v>55</v>
      </c>
      <c r="J175" s="7">
        <v>110</v>
      </c>
      <c r="K175" s="7">
        <v>1</v>
      </c>
      <c r="L175" s="7">
        <v>143.6</v>
      </c>
      <c r="M175" s="7">
        <v>114.9</v>
      </c>
      <c r="N175" s="7">
        <v>3.5</v>
      </c>
      <c r="O175" s="7">
        <v>23.6</v>
      </c>
      <c r="P175" s="7">
        <v>82.6</v>
      </c>
      <c r="Q175" s="28">
        <v>1</v>
      </c>
      <c r="R175" s="7">
        <v>1150</v>
      </c>
      <c r="S175" s="7">
        <v>1150</v>
      </c>
      <c r="T175" s="7">
        <v>5</v>
      </c>
      <c r="U175" s="7">
        <v>29.11</v>
      </c>
      <c r="V175" s="7">
        <v>145.55</v>
      </c>
      <c r="W175" s="7">
        <f t="shared" si="7"/>
        <v>2000.55</v>
      </c>
      <c r="X175" s="7">
        <v>1600</v>
      </c>
      <c r="Y175" s="7"/>
      <c r="Z175" s="7">
        <f t="shared" si="8"/>
        <v>400.55</v>
      </c>
    </row>
    <row r="176" ht="18.75" spans="1:26">
      <c r="A176" s="12" t="s">
        <v>361</v>
      </c>
      <c r="B176" s="7" t="s">
        <v>362</v>
      </c>
      <c r="C176" s="7"/>
      <c r="D176" s="7">
        <v>245</v>
      </c>
      <c r="E176" s="7">
        <v>0.5</v>
      </c>
      <c r="F176" s="7">
        <v>305</v>
      </c>
      <c r="G176" s="7">
        <f t="shared" si="6"/>
        <v>152.5</v>
      </c>
      <c r="H176" s="7">
        <v>2</v>
      </c>
      <c r="I176" s="7">
        <v>55</v>
      </c>
      <c r="J176" s="7">
        <v>110</v>
      </c>
      <c r="K176" s="7">
        <v>2</v>
      </c>
      <c r="L176" s="7">
        <v>143.6</v>
      </c>
      <c r="M176" s="7">
        <v>214.5</v>
      </c>
      <c r="N176" s="7">
        <v>3.5</v>
      </c>
      <c r="O176" s="7">
        <v>23.6</v>
      </c>
      <c r="P176" s="7">
        <v>82.6</v>
      </c>
      <c r="Q176" s="28">
        <v>1</v>
      </c>
      <c r="R176" s="7">
        <v>1150</v>
      </c>
      <c r="S176" s="7">
        <v>1150</v>
      </c>
      <c r="T176" s="7">
        <v>5</v>
      </c>
      <c r="U176" s="7">
        <v>29.11</v>
      </c>
      <c r="V176" s="7">
        <v>145.55</v>
      </c>
      <c r="W176" s="7">
        <f t="shared" si="7"/>
        <v>2100.15</v>
      </c>
      <c r="X176" s="7">
        <v>1600</v>
      </c>
      <c r="Y176" s="7"/>
      <c r="Z176" s="7">
        <f t="shared" si="8"/>
        <v>500.15</v>
      </c>
    </row>
    <row r="177" ht="18.75" spans="1:26">
      <c r="A177" s="12" t="s">
        <v>363</v>
      </c>
      <c r="B177" s="7" t="s">
        <v>364</v>
      </c>
      <c r="C177" s="7"/>
      <c r="D177" s="7">
        <v>245</v>
      </c>
      <c r="E177" s="7">
        <v>1</v>
      </c>
      <c r="F177" s="7">
        <v>305</v>
      </c>
      <c r="G177" s="7">
        <f t="shared" si="6"/>
        <v>305</v>
      </c>
      <c r="H177" s="7">
        <v>3</v>
      </c>
      <c r="I177" s="7">
        <v>55</v>
      </c>
      <c r="J177" s="7">
        <v>165</v>
      </c>
      <c r="K177" s="7">
        <v>1</v>
      </c>
      <c r="L177" s="7">
        <v>143.6</v>
      </c>
      <c r="M177" s="7">
        <v>114.9</v>
      </c>
      <c r="N177" s="7">
        <v>3.5</v>
      </c>
      <c r="O177" s="7">
        <v>23.6</v>
      </c>
      <c r="P177" s="7">
        <v>82.6</v>
      </c>
      <c r="Q177" s="28">
        <v>1</v>
      </c>
      <c r="R177" s="7">
        <v>1150</v>
      </c>
      <c r="S177" s="7">
        <v>1150</v>
      </c>
      <c r="T177" s="7">
        <v>8</v>
      </c>
      <c r="U177" s="7">
        <v>29.11</v>
      </c>
      <c r="V177" s="7">
        <v>232.88</v>
      </c>
      <c r="W177" s="7">
        <f t="shared" si="7"/>
        <v>2295.38</v>
      </c>
      <c r="X177" s="7">
        <v>1600</v>
      </c>
      <c r="Y177" s="7"/>
      <c r="Z177" s="7">
        <f t="shared" si="8"/>
        <v>695.38</v>
      </c>
    </row>
    <row r="178" ht="18.75" spans="1:26">
      <c r="A178" s="12" t="s">
        <v>365</v>
      </c>
      <c r="B178" s="7" t="s">
        <v>366</v>
      </c>
      <c r="C178" s="7"/>
      <c r="D178" s="7">
        <v>245</v>
      </c>
      <c r="E178" s="7">
        <v>1</v>
      </c>
      <c r="F178" s="7">
        <v>305</v>
      </c>
      <c r="G178" s="7">
        <f t="shared" si="6"/>
        <v>305</v>
      </c>
      <c r="H178" s="7">
        <v>3</v>
      </c>
      <c r="I178" s="7">
        <v>55</v>
      </c>
      <c r="J178" s="7">
        <v>165</v>
      </c>
      <c r="K178" s="7">
        <v>1</v>
      </c>
      <c r="L178" s="7">
        <v>143.6</v>
      </c>
      <c r="M178" s="7">
        <v>114.9</v>
      </c>
      <c r="N178" s="7">
        <v>3.5</v>
      </c>
      <c r="O178" s="7">
        <v>23.6</v>
      </c>
      <c r="P178" s="7">
        <v>82.6</v>
      </c>
      <c r="Q178" s="28">
        <v>1</v>
      </c>
      <c r="R178" s="7">
        <v>1150</v>
      </c>
      <c r="S178" s="7">
        <v>1150</v>
      </c>
      <c r="T178" s="7">
        <v>3</v>
      </c>
      <c r="U178" s="7">
        <v>29.11</v>
      </c>
      <c r="V178" s="7">
        <v>87.33</v>
      </c>
      <c r="W178" s="7">
        <f t="shared" si="7"/>
        <v>2149.83</v>
      </c>
      <c r="X178" s="7">
        <v>1600</v>
      </c>
      <c r="Y178" s="7"/>
      <c r="Z178" s="7">
        <f t="shared" si="8"/>
        <v>549.83</v>
      </c>
    </row>
    <row r="179" ht="18.75" spans="1:26">
      <c r="A179" s="12" t="s">
        <v>367</v>
      </c>
      <c r="B179" s="7" t="s">
        <v>368</v>
      </c>
      <c r="C179" s="7"/>
      <c r="D179" s="7">
        <v>245</v>
      </c>
      <c r="E179" s="7">
        <v>1</v>
      </c>
      <c r="F179" s="7">
        <v>305</v>
      </c>
      <c r="G179" s="7">
        <f t="shared" si="6"/>
        <v>305</v>
      </c>
      <c r="H179" s="7">
        <v>3</v>
      </c>
      <c r="I179" s="7">
        <v>55</v>
      </c>
      <c r="J179" s="7">
        <v>165</v>
      </c>
      <c r="K179" s="7">
        <v>1</v>
      </c>
      <c r="L179" s="7">
        <v>143.6</v>
      </c>
      <c r="M179" s="7">
        <v>114.9</v>
      </c>
      <c r="N179" s="7">
        <v>3.5</v>
      </c>
      <c r="O179" s="7">
        <v>23.6</v>
      </c>
      <c r="P179" s="7">
        <v>82.6</v>
      </c>
      <c r="Q179" s="28">
        <v>1</v>
      </c>
      <c r="R179" s="7">
        <v>1150</v>
      </c>
      <c r="S179" s="7">
        <v>1150</v>
      </c>
      <c r="T179" s="7">
        <v>3</v>
      </c>
      <c r="U179" s="7">
        <v>29.11</v>
      </c>
      <c r="V179" s="7">
        <v>87</v>
      </c>
      <c r="W179" s="7">
        <f t="shared" si="7"/>
        <v>2149.5</v>
      </c>
      <c r="X179" s="7">
        <v>1600</v>
      </c>
      <c r="Y179" s="7"/>
      <c r="Z179" s="7">
        <f t="shared" si="8"/>
        <v>549.5</v>
      </c>
    </row>
    <row r="180" ht="18.75" spans="1:26">
      <c r="A180" s="12" t="s">
        <v>369</v>
      </c>
      <c r="B180" s="7" t="s">
        <v>278</v>
      </c>
      <c r="C180" s="7"/>
      <c r="D180" s="7">
        <v>245</v>
      </c>
      <c r="E180" s="7">
        <v>0.5</v>
      </c>
      <c r="F180" s="7">
        <v>305</v>
      </c>
      <c r="G180" s="7">
        <f t="shared" si="6"/>
        <v>152.5</v>
      </c>
      <c r="H180" s="7">
        <v>2</v>
      </c>
      <c r="I180" s="7">
        <v>55</v>
      </c>
      <c r="J180" s="7">
        <v>110</v>
      </c>
      <c r="K180" s="7">
        <v>1</v>
      </c>
      <c r="L180" s="7">
        <v>143.6</v>
      </c>
      <c r="M180" s="7">
        <v>114.9</v>
      </c>
      <c r="N180" s="7">
        <v>3.5</v>
      </c>
      <c r="O180" s="7">
        <v>23.6</v>
      </c>
      <c r="P180" s="7">
        <v>82.6</v>
      </c>
      <c r="Q180" s="28">
        <v>1</v>
      </c>
      <c r="R180" s="7">
        <v>1150</v>
      </c>
      <c r="S180" s="7">
        <v>1150</v>
      </c>
      <c r="T180" s="7">
        <v>3</v>
      </c>
      <c r="U180" s="7">
        <v>29.11</v>
      </c>
      <c r="V180" s="7">
        <v>87</v>
      </c>
      <c r="W180" s="7">
        <f t="shared" si="7"/>
        <v>1942</v>
      </c>
      <c r="X180" s="7">
        <v>1600</v>
      </c>
      <c r="Y180" s="7"/>
      <c r="Z180" s="7">
        <f t="shared" si="8"/>
        <v>342</v>
      </c>
    </row>
    <row r="181" ht="18.75" spans="1:26">
      <c r="A181" s="12" t="s">
        <v>370</v>
      </c>
      <c r="B181" s="7" t="s">
        <v>371</v>
      </c>
      <c r="C181" s="7"/>
      <c r="D181" s="7">
        <v>245</v>
      </c>
      <c r="E181" s="7">
        <v>0.5</v>
      </c>
      <c r="F181" s="7">
        <v>305</v>
      </c>
      <c r="G181" s="7">
        <f t="shared" si="6"/>
        <v>152.5</v>
      </c>
      <c r="H181" s="7">
        <v>2</v>
      </c>
      <c r="I181" s="7">
        <v>55</v>
      </c>
      <c r="J181" s="7">
        <v>110</v>
      </c>
      <c r="K181" s="7">
        <v>2</v>
      </c>
      <c r="L181" s="7">
        <v>143.6</v>
      </c>
      <c r="M181" s="7">
        <v>214.5</v>
      </c>
      <c r="N181" s="7">
        <v>3.5</v>
      </c>
      <c r="O181" s="7">
        <v>23.6</v>
      </c>
      <c r="P181" s="7">
        <v>82.6</v>
      </c>
      <c r="Q181" s="28">
        <v>1</v>
      </c>
      <c r="R181" s="7">
        <v>1150</v>
      </c>
      <c r="S181" s="7">
        <v>1150</v>
      </c>
      <c r="T181" s="7">
        <v>3</v>
      </c>
      <c r="U181" s="7">
        <v>29.11</v>
      </c>
      <c r="V181" s="7">
        <v>87</v>
      </c>
      <c r="W181" s="7">
        <f t="shared" si="7"/>
        <v>2041.6</v>
      </c>
      <c r="X181" s="7">
        <v>1600</v>
      </c>
      <c r="Y181" s="7"/>
      <c r="Z181" s="7">
        <f t="shared" si="8"/>
        <v>441.6</v>
      </c>
    </row>
    <row r="182" ht="18.75" spans="1:26">
      <c r="A182" s="12" t="s">
        <v>372</v>
      </c>
      <c r="B182" s="7" t="s">
        <v>373</v>
      </c>
      <c r="C182" s="7"/>
      <c r="D182" s="7">
        <v>245</v>
      </c>
      <c r="E182" s="7">
        <v>0.5</v>
      </c>
      <c r="F182" s="7">
        <v>305</v>
      </c>
      <c r="G182" s="7">
        <f t="shared" si="6"/>
        <v>152.5</v>
      </c>
      <c r="H182" s="7">
        <v>3</v>
      </c>
      <c r="I182" s="7">
        <v>55</v>
      </c>
      <c r="J182" s="7">
        <v>165</v>
      </c>
      <c r="K182" s="7">
        <v>1</v>
      </c>
      <c r="L182" s="7">
        <v>143.6</v>
      </c>
      <c r="M182" s="7">
        <v>114.9</v>
      </c>
      <c r="N182" s="7">
        <v>3.5</v>
      </c>
      <c r="O182" s="7">
        <v>23.6</v>
      </c>
      <c r="P182" s="7">
        <v>82.6</v>
      </c>
      <c r="Q182" s="28">
        <v>1</v>
      </c>
      <c r="R182" s="7">
        <v>1150</v>
      </c>
      <c r="S182" s="7">
        <v>1150</v>
      </c>
      <c r="T182" s="7">
        <v>6</v>
      </c>
      <c r="U182" s="7">
        <v>29.11</v>
      </c>
      <c r="V182" s="7">
        <v>174.66</v>
      </c>
      <c r="W182" s="7">
        <f t="shared" si="7"/>
        <v>2084.66</v>
      </c>
      <c r="X182" s="7">
        <v>1600</v>
      </c>
      <c r="Y182" s="7"/>
      <c r="Z182" s="7">
        <f t="shared" si="8"/>
        <v>484.66</v>
      </c>
    </row>
    <row r="183" ht="18.75" spans="1:26">
      <c r="A183" s="12" t="s">
        <v>374</v>
      </c>
      <c r="B183" s="7" t="s">
        <v>375</v>
      </c>
      <c r="C183" s="7"/>
      <c r="D183" s="7">
        <v>245</v>
      </c>
      <c r="E183" s="7">
        <v>0.5</v>
      </c>
      <c r="F183" s="7">
        <v>305</v>
      </c>
      <c r="G183" s="7">
        <f t="shared" si="6"/>
        <v>152.5</v>
      </c>
      <c r="H183" s="7">
        <v>2</v>
      </c>
      <c r="I183" s="7">
        <v>55</v>
      </c>
      <c r="J183" s="7">
        <v>110</v>
      </c>
      <c r="K183" s="7">
        <v>1</v>
      </c>
      <c r="L183" s="7">
        <v>143.6</v>
      </c>
      <c r="M183" s="7">
        <v>114.9</v>
      </c>
      <c r="N183" s="7">
        <v>3.5</v>
      </c>
      <c r="O183" s="7">
        <v>23.6</v>
      </c>
      <c r="P183" s="7">
        <v>82.6</v>
      </c>
      <c r="Q183" s="28">
        <v>1</v>
      </c>
      <c r="R183" s="7">
        <v>1150</v>
      </c>
      <c r="S183" s="7">
        <v>1150</v>
      </c>
      <c r="T183" s="7">
        <v>3</v>
      </c>
      <c r="U183" s="7">
        <v>29.11</v>
      </c>
      <c r="V183" s="7">
        <v>87</v>
      </c>
      <c r="W183" s="7">
        <f t="shared" si="7"/>
        <v>1942</v>
      </c>
      <c r="X183" s="7">
        <v>1600</v>
      </c>
      <c r="Y183" s="7"/>
      <c r="Z183" s="7">
        <f t="shared" si="8"/>
        <v>342</v>
      </c>
    </row>
    <row r="184" ht="18.75" spans="1:26">
      <c r="A184" s="12" t="s">
        <v>376</v>
      </c>
      <c r="B184" s="7" t="s">
        <v>377</v>
      </c>
      <c r="C184" s="7"/>
      <c r="D184" s="7">
        <v>245</v>
      </c>
      <c r="E184" s="7">
        <v>1</v>
      </c>
      <c r="F184" s="7">
        <v>305</v>
      </c>
      <c r="G184" s="7">
        <f t="shared" si="6"/>
        <v>305</v>
      </c>
      <c r="H184" s="7">
        <v>2</v>
      </c>
      <c r="I184" s="7">
        <v>55</v>
      </c>
      <c r="J184" s="7">
        <v>110</v>
      </c>
      <c r="K184" s="7">
        <v>1</v>
      </c>
      <c r="L184" s="7">
        <v>143.6</v>
      </c>
      <c r="M184" s="7">
        <v>114.9</v>
      </c>
      <c r="N184" s="7">
        <v>3.5</v>
      </c>
      <c r="O184" s="7">
        <v>23.6</v>
      </c>
      <c r="P184" s="7">
        <v>82.6</v>
      </c>
      <c r="Q184" s="28">
        <v>1</v>
      </c>
      <c r="R184" s="7">
        <v>1150</v>
      </c>
      <c r="S184" s="7">
        <v>1150</v>
      </c>
      <c r="T184" s="7">
        <v>3</v>
      </c>
      <c r="U184" s="7">
        <v>29.11</v>
      </c>
      <c r="V184" s="7">
        <v>87</v>
      </c>
      <c r="W184" s="7">
        <f t="shared" si="7"/>
        <v>2094.5</v>
      </c>
      <c r="X184" s="7">
        <v>1600</v>
      </c>
      <c r="Y184" s="7"/>
      <c r="Z184" s="7">
        <f t="shared" si="8"/>
        <v>494.5</v>
      </c>
    </row>
    <row r="185" ht="18.75" spans="1:26">
      <c r="A185" s="12" t="s">
        <v>378</v>
      </c>
      <c r="B185" s="7" t="s">
        <v>379</v>
      </c>
      <c r="C185" s="7"/>
      <c r="D185" s="7">
        <v>245</v>
      </c>
      <c r="E185" s="7">
        <v>0.5</v>
      </c>
      <c r="F185" s="7">
        <v>305</v>
      </c>
      <c r="G185" s="7">
        <f t="shared" si="6"/>
        <v>152.5</v>
      </c>
      <c r="H185" s="7">
        <v>2</v>
      </c>
      <c r="I185" s="7">
        <v>55</v>
      </c>
      <c r="J185" s="7">
        <v>110</v>
      </c>
      <c r="K185" s="7">
        <v>1</v>
      </c>
      <c r="L185" s="7">
        <v>143.6</v>
      </c>
      <c r="M185" s="7">
        <v>114.9</v>
      </c>
      <c r="N185" s="7">
        <v>3.5</v>
      </c>
      <c r="O185" s="7">
        <v>23.6</v>
      </c>
      <c r="P185" s="7">
        <v>82.6</v>
      </c>
      <c r="Q185" s="28">
        <v>1</v>
      </c>
      <c r="R185" s="7">
        <v>1150</v>
      </c>
      <c r="S185" s="7">
        <v>1150</v>
      </c>
      <c r="T185" s="7">
        <v>3</v>
      </c>
      <c r="U185" s="7">
        <v>29.11</v>
      </c>
      <c r="V185" s="7">
        <v>87</v>
      </c>
      <c r="W185" s="7">
        <f t="shared" si="7"/>
        <v>1942</v>
      </c>
      <c r="X185" s="7">
        <v>1600</v>
      </c>
      <c r="Y185" s="7"/>
      <c r="Z185" s="7">
        <f t="shared" si="8"/>
        <v>342</v>
      </c>
    </row>
    <row r="186" ht="18.75" spans="1:26">
      <c r="A186" s="12" t="s">
        <v>380</v>
      </c>
      <c r="B186" s="7" t="s">
        <v>381</v>
      </c>
      <c r="C186" s="7"/>
      <c r="D186" s="7">
        <v>245</v>
      </c>
      <c r="E186" s="7">
        <v>1</v>
      </c>
      <c r="F186" s="7">
        <v>305</v>
      </c>
      <c r="G186" s="7">
        <f t="shared" si="6"/>
        <v>305</v>
      </c>
      <c r="H186" s="7">
        <v>2</v>
      </c>
      <c r="I186" s="7">
        <v>55</v>
      </c>
      <c r="J186" s="7">
        <v>110</v>
      </c>
      <c r="K186" s="7">
        <v>1</v>
      </c>
      <c r="L186" s="7">
        <v>143.6</v>
      </c>
      <c r="M186" s="7">
        <v>114.9</v>
      </c>
      <c r="N186" s="7">
        <v>3.5</v>
      </c>
      <c r="O186" s="7">
        <v>23.6</v>
      </c>
      <c r="P186" s="7">
        <v>82.6</v>
      </c>
      <c r="Q186" s="28">
        <v>1</v>
      </c>
      <c r="R186" s="7">
        <v>1150</v>
      </c>
      <c r="S186" s="7">
        <v>1150</v>
      </c>
      <c r="T186" s="7">
        <v>3</v>
      </c>
      <c r="U186" s="7">
        <v>29.11</v>
      </c>
      <c r="V186" s="7">
        <v>87</v>
      </c>
      <c r="W186" s="7">
        <f t="shared" si="7"/>
        <v>2094.5</v>
      </c>
      <c r="X186" s="7">
        <v>1600</v>
      </c>
      <c r="Y186" s="7"/>
      <c r="Z186" s="7">
        <f t="shared" si="8"/>
        <v>494.5</v>
      </c>
    </row>
    <row r="187" ht="18.75" spans="1:26">
      <c r="A187" s="12" t="s">
        <v>382</v>
      </c>
      <c r="B187" s="7" t="s">
        <v>383</v>
      </c>
      <c r="C187" s="7"/>
      <c r="D187" s="7">
        <v>245</v>
      </c>
      <c r="E187" s="7">
        <v>0.5</v>
      </c>
      <c r="F187" s="7">
        <v>305</v>
      </c>
      <c r="G187" s="7">
        <f t="shared" si="6"/>
        <v>152.5</v>
      </c>
      <c r="H187" s="7">
        <v>3</v>
      </c>
      <c r="I187" s="7">
        <v>55</v>
      </c>
      <c r="J187" s="7">
        <v>165</v>
      </c>
      <c r="K187" s="7">
        <v>1</v>
      </c>
      <c r="L187" s="7">
        <v>143.6</v>
      </c>
      <c r="M187" s="7">
        <v>114.9</v>
      </c>
      <c r="N187" s="7">
        <v>3.5</v>
      </c>
      <c r="O187" s="7">
        <v>23.6</v>
      </c>
      <c r="P187" s="7">
        <v>82.6</v>
      </c>
      <c r="Q187" s="28">
        <v>1</v>
      </c>
      <c r="R187" s="7">
        <v>1150</v>
      </c>
      <c r="S187" s="7">
        <v>1150</v>
      </c>
      <c r="T187" s="7">
        <v>3</v>
      </c>
      <c r="U187" s="7">
        <v>29.11</v>
      </c>
      <c r="V187" s="7">
        <v>87</v>
      </c>
      <c r="W187" s="7">
        <f t="shared" si="7"/>
        <v>1997</v>
      </c>
      <c r="X187" s="7">
        <v>1600</v>
      </c>
      <c r="Y187" s="7"/>
      <c r="Z187" s="7">
        <f t="shared" si="8"/>
        <v>397</v>
      </c>
    </row>
    <row r="188" ht="18.75" spans="1:26">
      <c r="A188" s="12" t="s">
        <v>384</v>
      </c>
      <c r="B188" s="7" t="s">
        <v>385</v>
      </c>
      <c r="C188" s="7"/>
      <c r="D188" s="7">
        <v>245</v>
      </c>
      <c r="E188" s="7">
        <v>1</v>
      </c>
      <c r="F188" s="7">
        <v>305</v>
      </c>
      <c r="G188" s="7">
        <f t="shared" si="6"/>
        <v>305</v>
      </c>
      <c r="H188" s="7">
        <v>3</v>
      </c>
      <c r="I188" s="7">
        <v>55</v>
      </c>
      <c r="J188" s="7">
        <v>165</v>
      </c>
      <c r="K188" s="7">
        <v>1</v>
      </c>
      <c r="L188" s="7">
        <v>143.6</v>
      </c>
      <c r="M188" s="7">
        <v>114.9</v>
      </c>
      <c r="N188" s="7">
        <v>3.5</v>
      </c>
      <c r="O188" s="7">
        <v>23.6</v>
      </c>
      <c r="P188" s="7">
        <v>82.6</v>
      </c>
      <c r="Q188" s="28">
        <v>1</v>
      </c>
      <c r="R188" s="7">
        <v>1150</v>
      </c>
      <c r="S188" s="7">
        <v>1150</v>
      </c>
      <c r="T188" s="7">
        <v>6</v>
      </c>
      <c r="U188" s="7">
        <v>29.11</v>
      </c>
      <c r="V188" s="7">
        <v>174.66</v>
      </c>
      <c r="W188" s="7">
        <f t="shared" si="7"/>
        <v>2237.16</v>
      </c>
      <c r="X188" s="7">
        <v>1600</v>
      </c>
      <c r="Y188" s="7"/>
      <c r="Z188" s="7">
        <f t="shared" si="8"/>
        <v>637.16</v>
      </c>
    </row>
    <row r="189" ht="18.75" spans="1:26">
      <c r="A189" s="12" t="s">
        <v>386</v>
      </c>
      <c r="B189" s="7" t="s">
        <v>387</v>
      </c>
      <c r="C189" s="7">
        <v>1</v>
      </c>
      <c r="D189" s="30">
        <v>1875</v>
      </c>
      <c r="E189" s="7">
        <v>1</v>
      </c>
      <c r="F189" s="7">
        <v>305</v>
      </c>
      <c r="G189" s="7">
        <f t="shared" si="6"/>
        <v>305</v>
      </c>
      <c r="H189" s="7">
        <v>3</v>
      </c>
      <c r="I189" s="7">
        <v>55</v>
      </c>
      <c r="J189" s="7">
        <v>165</v>
      </c>
      <c r="K189" s="7"/>
      <c r="L189" s="7">
        <v>143.6</v>
      </c>
      <c r="M189" s="7"/>
      <c r="N189" s="7">
        <v>3.5</v>
      </c>
      <c r="O189" s="7">
        <v>23.6</v>
      </c>
      <c r="P189" s="7">
        <v>82.6</v>
      </c>
      <c r="Q189" s="28">
        <v>1</v>
      </c>
      <c r="R189" s="7">
        <v>1150</v>
      </c>
      <c r="S189" s="7">
        <v>1150</v>
      </c>
      <c r="T189" s="7">
        <v>3</v>
      </c>
      <c r="U189" s="7">
        <v>29.11</v>
      </c>
      <c r="V189" s="7">
        <v>87</v>
      </c>
      <c r="W189" s="7">
        <f t="shared" si="7"/>
        <v>3664.6</v>
      </c>
      <c r="X189" s="7">
        <v>1600</v>
      </c>
      <c r="Y189" s="7"/>
      <c r="Z189" s="7">
        <f t="shared" si="8"/>
        <v>2064.6</v>
      </c>
    </row>
    <row r="190" ht="18.75" spans="1:26">
      <c r="A190" s="12" t="s">
        <v>388</v>
      </c>
      <c r="B190" s="7" t="s">
        <v>389</v>
      </c>
      <c r="C190" s="7">
        <v>1</v>
      </c>
      <c r="D190" s="30">
        <v>1875</v>
      </c>
      <c r="E190" s="7">
        <v>1</v>
      </c>
      <c r="F190" s="7">
        <v>305</v>
      </c>
      <c r="G190" s="7">
        <f t="shared" si="6"/>
        <v>305</v>
      </c>
      <c r="H190" s="7">
        <v>2</v>
      </c>
      <c r="I190" s="7">
        <v>55</v>
      </c>
      <c r="J190" s="7">
        <v>110</v>
      </c>
      <c r="K190" s="7">
        <v>1</v>
      </c>
      <c r="L190" s="7">
        <v>143.6</v>
      </c>
      <c r="M190" s="7">
        <v>114.9</v>
      </c>
      <c r="N190" s="7">
        <v>3.5</v>
      </c>
      <c r="O190" s="7">
        <v>23.6</v>
      </c>
      <c r="P190" s="7">
        <v>82.6</v>
      </c>
      <c r="Q190" s="28">
        <v>1</v>
      </c>
      <c r="R190" s="7">
        <v>1150</v>
      </c>
      <c r="S190" s="7">
        <v>1150</v>
      </c>
      <c r="T190" s="7">
        <v>3</v>
      </c>
      <c r="U190" s="7">
        <v>29.11</v>
      </c>
      <c r="V190" s="7">
        <v>87</v>
      </c>
      <c r="W190" s="7">
        <f t="shared" si="7"/>
        <v>3724.5</v>
      </c>
      <c r="X190" s="7">
        <v>1600</v>
      </c>
      <c r="Y190" s="7"/>
      <c r="Z190" s="7">
        <f t="shared" si="8"/>
        <v>2124.5</v>
      </c>
    </row>
    <row r="191" ht="18.75" spans="1:26">
      <c r="A191" s="12" t="s">
        <v>390</v>
      </c>
      <c r="B191" s="7" t="s">
        <v>391</v>
      </c>
      <c r="C191" s="7">
        <v>1</v>
      </c>
      <c r="D191" s="30">
        <v>1875</v>
      </c>
      <c r="E191" s="7">
        <v>0.5</v>
      </c>
      <c r="F191" s="7">
        <v>305</v>
      </c>
      <c r="G191" s="7">
        <f t="shared" si="6"/>
        <v>152.5</v>
      </c>
      <c r="H191" s="7">
        <v>2</v>
      </c>
      <c r="I191" s="7">
        <v>55</v>
      </c>
      <c r="J191" s="7">
        <v>110</v>
      </c>
      <c r="K191" s="7">
        <v>1</v>
      </c>
      <c r="L191" s="7">
        <v>143.6</v>
      </c>
      <c r="M191" s="7">
        <v>114.9</v>
      </c>
      <c r="N191" s="7">
        <v>3.5</v>
      </c>
      <c r="O191" s="7">
        <v>23.6</v>
      </c>
      <c r="P191" s="7">
        <v>82.6</v>
      </c>
      <c r="Q191" s="28">
        <v>1</v>
      </c>
      <c r="R191" s="7">
        <v>1150</v>
      </c>
      <c r="S191" s="7">
        <v>1150</v>
      </c>
      <c r="T191" s="7">
        <v>2</v>
      </c>
      <c r="U191" s="7">
        <v>29.11</v>
      </c>
      <c r="V191" s="7">
        <v>58</v>
      </c>
      <c r="W191" s="7">
        <f t="shared" si="7"/>
        <v>3543</v>
      </c>
      <c r="X191" s="7">
        <v>1600</v>
      </c>
      <c r="Y191" s="7"/>
      <c r="Z191" s="7">
        <f t="shared" si="8"/>
        <v>1943</v>
      </c>
    </row>
    <row r="192" ht="18.75" spans="1:26">
      <c r="A192" s="12" t="s">
        <v>392</v>
      </c>
      <c r="B192" s="7" t="s">
        <v>387</v>
      </c>
      <c r="C192" s="7">
        <v>1</v>
      </c>
      <c r="D192" s="30">
        <v>1875</v>
      </c>
      <c r="E192" s="7">
        <v>0.5</v>
      </c>
      <c r="F192" s="7">
        <v>305</v>
      </c>
      <c r="G192" s="7">
        <f t="shared" si="6"/>
        <v>152.5</v>
      </c>
      <c r="H192" s="7">
        <v>2</v>
      </c>
      <c r="I192" s="7">
        <v>55</v>
      </c>
      <c r="J192" s="7">
        <v>110</v>
      </c>
      <c r="K192" s="7">
        <v>1</v>
      </c>
      <c r="L192" s="7">
        <v>143.6</v>
      </c>
      <c r="M192" s="7">
        <v>114.9</v>
      </c>
      <c r="N192" s="7">
        <v>3.5</v>
      </c>
      <c r="O192" s="7">
        <v>23.6</v>
      </c>
      <c r="P192" s="7">
        <v>82.6</v>
      </c>
      <c r="Q192" s="28">
        <v>1</v>
      </c>
      <c r="R192" s="7">
        <v>1150</v>
      </c>
      <c r="S192" s="7">
        <v>1150</v>
      </c>
      <c r="T192" s="7">
        <v>7</v>
      </c>
      <c r="U192" s="7">
        <v>29.11</v>
      </c>
      <c r="V192" s="7">
        <v>203</v>
      </c>
      <c r="W192" s="7">
        <f t="shared" si="7"/>
        <v>3688</v>
      </c>
      <c r="X192" s="7">
        <v>1600</v>
      </c>
      <c r="Y192" s="7"/>
      <c r="Z192" s="7">
        <f t="shared" si="8"/>
        <v>2088</v>
      </c>
    </row>
    <row r="193" ht="18.75" spans="1:26">
      <c r="A193" s="12" t="s">
        <v>393</v>
      </c>
      <c r="B193" s="7" t="s">
        <v>394</v>
      </c>
      <c r="C193" s="7">
        <v>1</v>
      </c>
      <c r="D193" s="30">
        <v>1875</v>
      </c>
      <c r="E193" s="7">
        <v>0.5</v>
      </c>
      <c r="F193" s="7">
        <v>305</v>
      </c>
      <c r="G193" s="7">
        <f t="shared" si="6"/>
        <v>152.5</v>
      </c>
      <c r="H193" s="7">
        <v>2</v>
      </c>
      <c r="I193" s="7">
        <v>55</v>
      </c>
      <c r="J193" s="7">
        <v>110</v>
      </c>
      <c r="K193" s="7">
        <v>1</v>
      </c>
      <c r="L193" s="7">
        <v>143.6</v>
      </c>
      <c r="M193" s="7">
        <v>114.9</v>
      </c>
      <c r="N193" s="7">
        <v>3.5</v>
      </c>
      <c r="O193" s="7">
        <v>23.6</v>
      </c>
      <c r="P193" s="7">
        <v>82.6</v>
      </c>
      <c r="Q193" s="28">
        <v>1</v>
      </c>
      <c r="R193" s="7">
        <v>1150</v>
      </c>
      <c r="S193" s="7">
        <v>1150</v>
      </c>
      <c r="T193" s="7">
        <v>3</v>
      </c>
      <c r="U193" s="7">
        <v>29.11</v>
      </c>
      <c r="V193" s="7">
        <v>87</v>
      </c>
      <c r="W193" s="7">
        <f t="shared" si="7"/>
        <v>3572</v>
      </c>
      <c r="X193" s="7">
        <v>1600</v>
      </c>
      <c r="Y193" s="7"/>
      <c r="Z193" s="7">
        <f t="shared" si="8"/>
        <v>1972</v>
      </c>
    </row>
    <row r="194" ht="18.75" spans="1:26">
      <c r="A194" s="12" t="s">
        <v>395</v>
      </c>
      <c r="B194" s="7" t="s">
        <v>396</v>
      </c>
      <c r="C194" s="7">
        <v>1</v>
      </c>
      <c r="D194" s="30">
        <v>1875</v>
      </c>
      <c r="E194" s="7">
        <v>1</v>
      </c>
      <c r="F194" s="7">
        <v>305</v>
      </c>
      <c r="G194" s="7">
        <f t="shared" si="6"/>
        <v>305</v>
      </c>
      <c r="H194" s="7">
        <v>3</v>
      </c>
      <c r="I194" s="7">
        <v>55</v>
      </c>
      <c r="J194" s="7">
        <v>165</v>
      </c>
      <c r="K194" s="7">
        <v>2</v>
      </c>
      <c r="L194" s="7">
        <v>143.6</v>
      </c>
      <c r="M194" s="7">
        <v>214.5</v>
      </c>
      <c r="N194" s="7">
        <v>3.5</v>
      </c>
      <c r="O194" s="7">
        <v>23.6</v>
      </c>
      <c r="P194" s="7">
        <v>82.6</v>
      </c>
      <c r="Q194" s="28">
        <v>1</v>
      </c>
      <c r="R194" s="7">
        <v>1150</v>
      </c>
      <c r="S194" s="7">
        <v>1150</v>
      </c>
      <c r="T194" s="7">
        <v>3</v>
      </c>
      <c r="U194" s="7">
        <v>29.11</v>
      </c>
      <c r="V194" s="7">
        <v>87</v>
      </c>
      <c r="W194" s="7">
        <f t="shared" si="7"/>
        <v>3879.1</v>
      </c>
      <c r="X194" s="7">
        <v>1600</v>
      </c>
      <c r="Y194" s="7"/>
      <c r="Z194" s="7">
        <f t="shared" si="8"/>
        <v>2279.1</v>
      </c>
    </row>
    <row r="195" ht="18.75" spans="1:26">
      <c r="A195" s="12" t="s">
        <v>397</v>
      </c>
      <c r="B195" s="7" t="s">
        <v>84</v>
      </c>
      <c r="C195" s="7">
        <v>1</v>
      </c>
      <c r="D195" s="30">
        <v>1875</v>
      </c>
      <c r="E195" s="7">
        <v>1</v>
      </c>
      <c r="F195" s="7">
        <v>305</v>
      </c>
      <c r="G195" s="7">
        <f t="shared" si="6"/>
        <v>305</v>
      </c>
      <c r="H195" s="7">
        <v>3</v>
      </c>
      <c r="I195" s="7">
        <v>55</v>
      </c>
      <c r="J195" s="7">
        <v>165</v>
      </c>
      <c r="K195" s="7">
        <v>1</v>
      </c>
      <c r="L195" s="7">
        <v>143.6</v>
      </c>
      <c r="M195" s="7">
        <v>114.9</v>
      </c>
      <c r="N195" s="7">
        <v>3.5</v>
      </c>
      <c r="O195" s="7">
        <v>23.6</v>
      </c>
      <c r="P195" s="7">
        <v>82.6</v>
      </c>
      <c r="Q195" s="28">
        <v>1</v>
      </c>
      <c r="R195" s="7">
        <v>1150</v>
      </c>
      <c r="S195" s="7">
        <v>1150</v>
      </c>
      <c r="T195" s="7">
        <v>7</v>
      </c>
      <c r="U195" s="7">
        <v>29.11</v>
      </c>
      <c r="V195" s="7">
        <v>203</v>
      </c>
      <c r="W195" s="7">
        <f t="shared" si="7"/>
        <v>3895.5</v>
      </c>
      <c r="X195" s="7">
        <v>1600</v>
      </c>
      <c r="Y195" s="7"/>
      <c r="Z195" s="7">
        <f t="shared" si="8"/>
        <v>2295.5</v>
      </c>
    </row>
    <row r="196" ht="18.75" spans="1:26">
      <c r="A196" s="12" t="s">
        <v>398</v>
      </c>
      <c r="B196" s="7" t="s">
        <v>399</v>
      </c>
      <c r="C196" s="7">
        <v>1</v>
      </c>
      <c r="D196" s="30">
        <v>1875</v>
      </c>
      <c r="E196" s="7">
        <v>1</v>
      </c>
      <c r="F196" s="7">
        <v>305</v>
      </c>
      <c r="G196" s="7">
        <f t="shared" si="6"/>
        <v>305</v>
      </c>
      <c r="H196" s="7">
        <v>2</v>
      </c>
      <c r="I196" s="7">
        <v>55</v>
      </c>
      <c r="J196" s="7">
        <v>110</v>
      </c>
      <c r="K196" s="7">
        <v>1</v>
      </c>
      <c r="L196" s="7">
        <v>143.6</v>
      </c>
      <c r="M196" s="7">
        <v>114.9</v>
      </c>
      <c r="N196" s="7">
        <v>3.5</v>
      </c>
      <c r="O196" s="7">
        <v>23.6</v>
      </c>
      <c r="P196" s="7">
        <v>82.6</v>
      </c>
      <c r="Q196" s="28">
        <v>1</v>
      </c>
      <c r="R196" s="7">
        <v>1150</v>
      </c>
      <c r="S196" s="7">
        <v>1150</v>
      </c>
      <c r="T196" s="7">
        <v>3</v>
      </c>
      <c r="U196" s="7">
        <v>29.11</v>
      </c>
      <c r="V196" s="7">
        <v>87</v>
      </c>
      <c r="W196" s="7">
        <f t="shared" si="7"/>
        <v>3724.5</v>
      </c>
      <c r="X196" s="7">
        <v>1600</v>
      </c>
      <c r="Y196" s="7"/>
      <c r="Z196" s="7">
        <f t="shared" si="8"/>
        <v>2124.5</v>
      </c>
    </row>
    <row r="197" ht="18.75" spans="1:26">
      <c r="A197" s="12" t="s">
        <v>400</v>
      </c>
      <c r="B197" s="7" t="s">
        <v>401</v>
      </c>
      <c r="C197" s="7">
        <v>1</v>
      </c>
      <c r="D197" s="30">
        <v>1875</v>
      </c>
      <c r="E197" s="7">
        <v>1</v>
      </c>
      <c r="F197" s="7">
        <v>305</v>
      </c>
      <c r="G197" s="7">
        <f t="shared" si="6"/>
        <v>305</v>
      </c>
      <c r="H197" s="7">
        <v>2</v>
      </c>
      <c r="I197" s="7">
        <v>55</v>
      </c>
      <c r="J197" s="7">
        <v>110</v>
      </c>
      <c r="K197" s="7">
        <v>1</v>
      </c>
      <c r="L197" s="7">
        <v>143.6</v>
      </c>
      <c r="M197" s="7">
        <v>114.9</v>
      </c>
      <c r="N197" s="7">
        <v>3.5</v>
      </c>
      <c r="O197" s="7">
        <v>23.6</v>
      </c>
      <c r="P197" s="7">
        <v>82.6</v>
      </c>
      <c r="Q197" s="28">
        <v>1</v>
      </c>
      <c r="R197" s="7">
        <v>1150</v>
      </c>
      <c r="S197" s="7">
        <v>1150</v>
      </c>
      <c r="T197" s="7">
        <v>3</v>
      </c>
      <c r="U197" s="7">
        <v>29.11</v>
      </c>
      <c r="V197" s="7">
        <v>87</v>
      </c>
      <c r="W197" s="7">
        <f t="shared" si="7"/>
        <v>3724.5</v>
      </c>
      <c r="X197" s="7">
        <v>1600</v>
      </c>
      <c r="Y197" s="7"/>
      <c r="Z197" s="7">
        <f t="shared" si="8"/>
        <v>2124.5</v>
      </c>
    </row>
    <row r="198" ht="18.75" spans="1:26">
      <c r="A198" s="12" t="s">
        <v>402</v>
      </c>
      <c r="B198" s="7" t="s">
        <v>403</v>
      </c>
      <c r="C198" s="7">
        <v>1</v>
      </c>
      <c r="D198" s="30">
        <v>1875</v>
      </c>
      <c r="E198" s="7">
        <v>0.5</v>
      </c>
      <c r="F198" s="7">
        <v>305</v>
      </c>
      <c r="G198" s="7">
        <f t="shared" ref="G198:G218" si="9">E198*F198</f>
        <v>152.5</v>
      </c>
      <c r="H198" s="7">
        <v>2</v>
      </c>
      <c r="I198" s="7">
        <v>55</v>
      </c>
      <c r="J198" s="7">
        <v>110</v>
      </c>
      <c r="K198" s="7">
        <v>1</v>
      </c>
      <c r="L198" s="7">
        <v>143.6</v>
      </c>
      <c r="M198" s="7">
        <v>114.9</v>
      </c>
      <c r="N198" s="7">
        <v>3.5</v>
      </c>
      <c r="O198" s="7">
        <v>23.6</v>
      </c>
      <c r="P198" s="7">
        <v>82.6</v>
      </c>
      <c r="Q198" s="28">
        <v>1</v>
      </c>
      <c r="R198" s="7">
        <v>1150</v>
      </c>
      <c r="S198" s="7">
        <v>1150</v>
      </c>
      <c r="T198" s="7">
        <v>3</v>
      </c>
      <c r="U198" s="7">
        <v>29.11</v>
      </c>
      <c r="V198" s="7">
        <v>87</v>
      </c>
      <c r="W198" s="7">
        <f t="shared" ref="W198:W218" si="10">V198+S198+P198+M198+J198+G198+D198</f>
        <v>3572</v>
      </c>
      <c r="X198" s="7">
        <v>1600</v>
      </c>
      <c r="Y198" s="7"/>
      <c r="Z198" s="7">
        <f t="shared" si="8"/>
        <v>1972</v>
      </c>
    </row>
    <row r="199" ht="18.75" spans="1:26">
      <c r="A199" s="12" t="s">
        <v>404</v>
      </c>
      <c r="B199" s="7" t="s">
        <v>405</v>
      </c>
      <c r="C199" s="7">
        <v>1</v>
      </c>
      <c r="D199" s="30">
        <v>1875</v>
      </c>
      <c r="E199" s="7">
        <v>1</v>
      </c>
      <c r="F199" s="7">
        <v>305</v>
      </c>
      <c r="G199" s="7">
        <f t="shared" si="9"/>
        <v>305</v>
      </c>
      <c r="H199" s="7">
        <v>3</v>
      </c>
      <c r="I199" s="7">
        <v>55</v>
      </c>
      <c r="J199" s="7">
        <v>165</v>
      </c>
      <c r="K199" s="7">
        <v>1</v>
      </c>
      <c r="L199" s="7">
        <v>143.6</v>
      </c>
      <c r="M199" s="7">
        <v>114.9</v>
      </c>
      <c r="N199" s="7">
        <v>3.5</v>
      </c>
      <c r="O199" s="7">
        <v>23.6</v>
      </c>
      <c r="P199" s="7">
        <v>82.6</v>
      </c>
      <c r="Q199" s="28">
        <v>1</v>
      </c>
      <c r="R199" s="7">
        <v>1150</v>
      </c>
      <c r="S199" s="7">
        <v>1150</v>
      </c>
      <c r="T199" s="7">
        <v>3</v>
      </c>
      <c r="U199" s="7">
        <v>29.11</v>
      </c>
      <c r="V199" s="7">
        <v>87</v>
      </c>
      <c r="W199" s="7">
        <f t="shared" si="10"/>
        <v>3779.5</v>
      </c>
      <c r="X199" s="7">
        <v>1600</v>
      </c>
      <c r="Y199" s="7"/>
      <c r="Z199" s="7">
        <f t="shared" ref="Z199:Z219" si="11">W199-X199</f>
        <v>2179.5</v>
      </c>
    </row>
    <row r="200" ht="18.75" spans="1:26">
      <c r="A200" s="12" t="s">
        <v>406</v>
      </c>
      <c r="B200" s="7" t="s">
        <v>407</v>
      </c>
      <c r="C200" s="7">
        <v>1</v>
      </c>
      <c r="D200" s="30">
        <v>1875</v>
      </c>
      <c r="E200" s="7">
        <v>1</v>
      </c>
      <c r="F200" s="7">
        <v>305</v>
      </c>
      <c r="G200" s="7">
        <f t="shared" si="9"/>
        <v>305</v>
      </c>
      <c r="H200" s="7">
        <v>3</v>
      </c>
      <c r="I200" s="7">
        <v>55</v>
      </c>
      <c r="J200" s="7">
        <v>165</v>
      </c>
      <c r="K200" s="7"/>
      <c r="L200" s="7">
        <v>143.6</v>
      </c>
      <c r="M200" s="7"/>
      <c r="N200" s="7">
        <v>3.5</v>
      </c>
      <c r="O200" s="7">
        <v>23.6</v>
      </c>
      <c r="P200" s="7">
        <v>82.6</v>
      </c>
      <c r="Q200" s="28">
        <v>1</v>
      </c>
      <c r="R200" s="7">
        <v>1150</v>
      </c>
      <c r="S200" s="7">
        <v>1150</v>
      </c>
      <c r="T200" s="7">
        <v>5</v>
      </c>
      <c r="U200" s="7">
        <v>29.11</v>
      </c>
      <c r="V200" s="7">
        <v>145</v>
      </c>
      <c r="W200" s="7">
        <f t="shared" si="10"/>
        <v>3722.6</v>
      </c>
      <c r="X200" s="7">
        <v>1600</v>
      </c>
      <c r="Y200" s="7"/>
      <c r="Z200" s="7">
        <f t="shared" si="11"/>
        <v>2122.6</v>
      </c>
    </row>
    <row r="201" ht="18.75" spans="1:26">
      <c r="A201" s="12" t="s">
        <v>408</v>
      </c>
      <c r="B201" s="7" t="s">
        <v>409</v>
      </c>
      <c r="C201" s="7">
        <v>1</v>
      </c>
      <c r="D201" s="30">
        <v>1875</v>
      </c>
      <c r="E201" s="7">
        <v>1</v>
      </c>
      <c r="F201" s="7">
        <v>305</v>
      </c>
      <c r="G201" s="7">
        <f t="shared" si="9"/>
        <v>305</v>
      </c>
      <c r="H201" s="7">
        <v>2</v>
      </c>
      <c r="I201" s="7">
        <v>55</v>
      </c>
      <c r="J201" s="7">
        <v>110</v>
      </c>
      <c r="K201" s="7">
        <v>1</v>
      </c>
      <c r="L201" s="7">
        <v>143.6</v>
      </c>
      <c r="M201" s="7">
        <v>114.9</v>
      </c>
      <c r="N201" s="7">
        <v>3.5</v>
      </c>
      <c r="O201" s="7">
        <v>23.6</v>
      </c>
      <c r="P201" s="7">
        <v>82.6</v>
      </c>
      <c r="Q201" s="28">
        <v>1</v>
      </c>
      <c r="R201" s="7">
        <v>1150</v>
      </c>
      <c r="S201" s="7">
        <v>1150</v>
      </c>
      <c r="T201" s="7">
        <v>7</v>
      </c>
      <c r="U201" s="7">
        <v>29.11</v>
      </c>
      <c r="V201" s="7">
        <v>203</v>
      </c>
      <c r="W201" s="7">
        <f t="shared" si="10"/>
        <v>3840.5</v>
      </c>
      <c r="X201" s="7">
        <v>1600</v>
      </c>
      <c r="Y201" s="7"/>
      <c r="Z201" s="7">
        <f t="shared" si="11"/>
        <v>2240.5</v>
      </c>
    </row>
    <row r="202" ht="18.75" spans="1:26">
      <c r="A202" s="12" t="s">
        <v>410</v>
      </c>
      <c r="B202" s="7" t="s">
        <v>411</v>
      </c>
      <c r="C202" s="7">
        <v>1</v>
      </c>
      <c r="D202" s="30">
        <v>1875</v>
      </c>
      <c r="E202" s="7">
        <v>1</v>
      </c>
      <c r="F202" s="7">
        <v>305</v>
      </c>
      <c r="G202" s="7">
        <f t="shared" si="9"/>
        <v>305</v>
      </c>
      <c r="H202" s="7">
        <v>3</v>
      </c>
      <c r="I202" s="7">
        <v>55</v>
      </c>
      <c r="J202" s="7">
        <v>165</v>
      </c>
      <c r="K202" s="7">
        <v>1</v>
      </c>
      <c r="L202" s="7">
        <v>143.6</v>
      </c>
      <c r="M202" s="7">
        <v>114.9</v>
      </c>
      <c r="N202" s="7">
        <v>3.5</v>
      </c>
      <c r="O202" s="7">
        <v>23.6</v>
      </c>
      <c r="P202" s="7">
        <v>82.6</v>
      </c>
      <c r="Q202" s="28">
        <v>1</v>
      </c>
      <c r="R202" s="7">
        <v>1150</v>
      </c>
      <c r="S202" s="7">
        <v>1150</v>
      </c>
      <c r="T202" s="7">
        <v>3</v>
      </c>
      <c r="U202" s="7">
        <v>29.11</v>
      </c>
      <c r="V202" s="7">
        <v>87</v>
      </c>
      <c r="W202" s="7">
        <f t="shared" si="10"/>
        <v>3779.5</v>
      </c>
      <c r="X202" s="7">
        <v>1600</v>
      </c>
      <c r="Y202" s="7"/>
      <c r="Z202" s="7">
        <f t="shared" si="11"/>
        <v>2179.5</v>
      </c>
    </row>
    <row r="203" ht="18.75" spans="1:26">
      <c r="A203" s="12" t="s">
        <v>412</v>
      </c>
      <c r="B203" s="7" t="s">
        <v>413</v>
      </c>
      <c r="C203" s="7">
        <v>1</v>
      </c>
      <c r="D203" s="30">
        <v>1875</v>
      </c>
      <c r="E203" s="7">
        <v>1</v>
      </c>
      <c r="F203" s="7">
        <v>305</v>
      </c>
      <c r="G203" s="7">
        <f t="shared" si="9"/>
        <v>305</v>
      </c>
      <c r="H203" s="7">
        <v>3</v>
      </c>
      <c r="I203" s="7">
        <v>55</v>
      </c>
      <c r="J203" s="7">
        <v>165</v>
      </c>
      <c r="K203" s="7">
        <v>1</v>
      </c>
      <c r="L203" s="7">
        <v>143.6</v>
      </c>
      <c r="M203" s="7">
        <v>114.9</v>
      </c>
      <c r="N203" s="7">
        <v>3.5</v>
      </c>
      <c r="O203" s="7">
        <v>23.6</v>
      </c>
      <c r="P203" s="7">
        <v>82.6</v>
      </c>
      <c r="Q203" s="28">
        <v>1</v>
      </c>
      <c r="R203" s="7">
        <v>1150</v>
      </c>
      <c r="S203" s="7">
        <v>1150</v>
      </c>
      <c r="T203" s="7">
        <v>3</v>
      </c>
      <c r="U203" s="7">
        <v>29.11</v>
      </c>
      <c r="V203" s="7">
        <v>87</v>
      </c>
      <c r="W203" s="7">
        <f t="shared" si="10"/>
        <v>3779.5</v>
      </c>
      <c r="X203" s="7">
        <v>1600</v>
      </c>
      <c r="Y203" s="7"/>
      <c r="Z203" s="7">
        <f t="shared" si="11"/>
        <v>2179.5</v>
      </c>
    </row>
    <row r="204" ht="18.75" spans="1:26">
      <c r="A204" s="12" t="s">
        <v>414</v>
      </c>
      <c r="B204" s="7" t="s">
        <v>415</v>
      </c>
      <c r="C204" s="7">
        <v>1</v>
      </c>
      <c r="D204" s="30">
        <v>1875</v>
      </c>
      <c r="E204" s="7">
        <v>0.5</v>
      </c>
      <c r="F204" s="7">
        <v>305</v>
      </c>
      <c r="G204" s="7">
        <f t="shared" si="9"/>
        <v>152.5</v>
      </c>
      <c r="H204" s="7">
        <v>3</v>
      </c>
      <c r="I204" s="7">
        <v>55</v>
      </c>
      <c r="J204" s="7">
        <v>165</v>
      </c>
      <c r="K204" s="7">
        <v>1</v>
      </c>
      <c r="L204" s="7">
        <v>143.6</v>
      </c>
      <c r="M204" s="7">
        <v>114.9</v>
      </c>
      <c r="N204" s="7">
        <v>3.5</v>
      </c>
      <c r="O204" s="7">
        <v>23.6</v>
      </c>
      <c r="P204" s="7">
        <v>82.6</v>
      </c>
      <c r="Q204" s="28">
        <v>1</v>
      </c>
      <c r="R204" s="7">
        <v>1150</v>
      </c>
      <c r="S204" s="7">
        <v>1150</v>
      </c>
      <c r="T204" s="7">
        <v>2</v>
      </c>
      <c r="U204" s="7">
        <v>29.11</v>
      </c>
      <c r="V204" s="7">
        <v>58</v>
      </c>
      <c r="W204" s="7">
        <f t="shared" si="10"/>
        <v>3598</v>
      </c>
      <c r="X204" s="7">
        <v>1600</v>
      </c>
      <c r="Y204" s="7"/>
      <c r="Z204" s="7">
        <f t="shared" si="11"/>
        <v>1998</v>
      </c>
    </row>
    <row r="205" ht="18.75" spans="1:26">
      <c r="A205" s="12" t="s">
        <v>416</v>
      </c>
      <c r="B205" s="7" t="s">
        <v>417</v>
      </c>
      <c r="C205" s="7">
        <v>1</v>
      </c>
      <c r="D205" s="30">
        <v>1875</v>
      </c>
      <c r="E205" s="7">
        <v>1</v>
      </c>
      <c r="F205" s="7">
        <v>305</v>
      </c>
      <c r="G205" s="7">
        <f t="shared" si="9"/>
        <v>305</v>
      </c>
      <c r="H205" s="7">
        <v>2</v>
      </c>
      <c r="I205" s="7">
        <v>55</v>
      </c>
      <c r="J205" s="7">
        <v>110</v>
      </c>
      <c r="K205" s="7">
        <v>2</v>
      </c>
      <c r="L205" s="7">
        <v>143.6</v>
      </c>
      <c r="M205" s="7">
        <v>214.5</v>
      </c>
      <c r="N205" s="7">
        <v>3.5</v>
      </c>
      <c r="O205" s="7">
        <v>23.6</v>
      </c>
      <c r="P205" s="7">
        <v>82.6</v>
      </c>
      <c r="Q205" s="28">
        <v>1</v>
      </c>
      <c r="R205" s="7">
        <v>1150</v>
      </c>
      <c r="S205" s="7">
        <v>1150</v>
      </c>
      <c r="T205" s="7">
        <v>3</v>
      </c>
      <c r="U205" s="7">
        <v>29.11</v>
      </c>
      <c r="V205" s="7">
        <v>87</v>
      </c>
      <c r="W205" s="7">
        <f t="shared" si="10"/>
        <v>3824.1</v>
      </c>
      <c r="X205" s="7">
        <v>1600</v>
      </c>
      <c r="Y205" s="7"/>
      <c r="Z205" s="7">
        <f t="shared" si="11"/>
        <v>2224.1</v>
      </c>
    </row>
    <row r="206" ht="18.75" spans="1:26">
      <c r="A206" s="12" t="s">
        <v>418</v>
      </c>
      <c r="B206" s="7" t="s">
        <v>419</v>
      </c>
      <c r="C206" s="7">
        <v>1</v>
      </c>
      <c r="D206" s="30">
        <v>1875</v>
      </c>
      <c r="E206" s="7">
        <v>1</v>
      </c>
      <c r="F206" s="7">
        <v>305</v>
      </c>
      <c r="G206" s="7">
        <f t="shared" si="9"/>
        <v>305</v>
      </c>
      <c r="H206" s="7">
        <v>2</v>
      </c>
      <c r="I206" s="7">
        <v>55</v>
      </c>
      <c r="J206" s="7">
        <v>110</v>
      </c>
      <c r="K206" s="7">
        <v>1</v>
      </c>
      <c r="L206" s="7">
        <v>143.6</v>
      </c>
      <c r="M206" s="7">
        <v>114.9</v>
      </c>
      <c r="N206" s="7">
        <v>3.5</v>
      </c>
      <c r="O206" s="7">
        <v>23.6</v>
      </c>
      <c r="P206" s="7">
        <v>82.6</v>
      </c>
      <c r="Q206" s="28">
        <v>1</v>
      </c>
      <c r="R206" s="7">
        <v>1150</v>
      </c>
      <c r="S206" s="7">
        <v>1150</v>
      </c>
      <c r="T206" s="7">
        <v>3</v>
      </c>
      <c r="U206" s="7">
        <v>29.11</v>
      </c>
      <c r="V206" s="7">
        <v>87</v>
      </c>
      <c r="W206" s="7">
        <f t="shared" si="10"/>
        <v>3724.5</v>
      </c>
      <c r="X206" s="7">
        <v>1600</v>
      </c>
      <c r="Y206" s="7"/>
      <c r="Z206" s="7">
        <f t="shared" si="11"/>
        <v>2124.5</v>
      </c>
    </row>
    <row r="207" ht="18.75" spans="1:26">
      <c r="A207" s="12" t="s">
        <v>420</v>
      </c>
      <c r="B207" s="7" t="s">
        <v>421</v>
      </c>
      <c r="C207" s="7">
        <v>1</v>
      </c>
      <c r="D207" s="30">
        <v>1875</v>
      </c>
      <c r="E207" s="7">
        <v>1</v>
      </c>
      <c r="F207" s="7">
        <v>305</v>
      </c>
      <c r="G207" s="7">
        <f t="shared" si="9"/>
        <v>305</v>
      </c>
      <c r="H207" s="7">
        <v>3</v>
      </c>
      <c r="I207" s="7">
        <v>55</v>
      </c>
      <c r="J207" s="7">
        <v>165</v>
      </c>
      <c r="K207" s="7">
        <v>1</v>
      </c>
      <c r="L207" s="7">
        <v>143.6</v>
      </c>
      <c r="M207" s="7">
        <v>114.9</v>
      </c>
      <c r="N207" s="7">
        <v>3.5</v>
      </c>
      <c r="O207" s="7">
        <v>23.6</v>
      </c>
      <c r="P207" s="7">
        <v>82.6</v>
      </c>
      <c r="Q207" s="28">
        <v>1</v>
      </c>
      <c r="R207" s="7">
        <v>1150</v>
      </c>
      <c r="S207" s="7">
        <v>1150</v>
      </c>
      <c r="T207" s="7">
        <v>6</v>
      </c>
      <c r="U207" s="7">
        <v>29.11</v>
      </c>
      <c r="V207" s="7">
        <v>174</v>
      </c>
      <c r="W207" s="7">
        <f t="shared" si="10"/>
        <v>3866.5</v>
      </c>
      <c r="X207" s="7">
        <v>1600</v>
      </c>
      <c r="Y207" s="7"/>
      <c r="Z207" s="7">
        <f t="shared" si="11"/>
        <v>2266.5</v>
      </c>
    </row>
    <row r="208" ht="18.75" spans="1:26">
      <c r="A208" s="12" t="s">
        <v>422</v>
      </c>
      <c r="B208" s="7" t="s">
        <v>423</v>
      </c>
      <c r="C208" s="7">
        <v>1</v>
      </c>
      <c r="D208" s="30">
        <v>1875</v>
      </c>
      <c r="E208" s="7">
        <v>1</v>
      </c>
      <c r="F208" s="7">
        <v>305</v>
      </c>
      <c r="G208" s="7">
        <f t="shared" si="9"/>
        <v>305</v>
      </c>
      <c r="H208" s="7">
        <v>3</v>
      </c>
      <c r="I208" s="7">
        <v>55</v>
      </c>
      <c r="J208" s="7">
        <v>165</v>
      </c>
      <c r="K208" s="7">
        <v>1</v>
      </c>
      <c r="L208" s="7">
        <v>143.6</v>
      </c>
      <c r="M208" s="7">
        <v>114.9</v>
      </c>
      <c r="N208" s="7">
        <v>3.5</v>
      </c>
      <c r="O208" s="7">
        <v>23.6</v>
      </c>
      <c r="P208" s="7">
        <v>82.6</v>
      </c>
      <c r="Q208" s="28">
        <v>1</v>
      </c>
      <c r="R208" s="7">
        <v>1150</v>
      </c>
      <c r="S208" s="7">
        <v>1150</v>
      </c>
      <c r="T208" s="7">
        <v>3</v>
      </c>
      <c r="U208" s="7">
        <v>29.11</v>
      </c>
      <c r="V208" s="7">
        <v>87</v>
      </c>
      <c r="W208" s="7">
        <f t="shared" si="10"/>
        <v>3779.5</v>
      </c>
      <c r="X208" s="7">
        <v>1600</v>
      </c>
      <c r="Y208" s="7"/>
      <c r="Z208" s="7">
        <f t="shared" si="11"/>
        <v>2179.5</v>
      </c>
    </row>
    <row r="209" ht="18.75" spans="1:26">
      <c r="A209" s="12" t="s">
        <v>424</v>
      </c>
      <c r="B209" s="7" t="s">
        <v>425</v>
      </c>
      <c r="C209" s="7">
        <v>1</v>
      </c>
      <c r="D209" s="30">
        <v>1875</v>
      </c>
      <c r="E209" s="7">
        <v>0.5</v>
      </c>
      <c r="F209" s="7">
        <v>305</v>
      </c>
      <c r="G209" s="7">
        <f t="shared" si="9"/>
        <v>152.5</v>
      </c>
      <c r="H209" s="7">
        <v>2</v>
      </c>
      <c r="I209" s="7">
        <v>55</v>
      </c>
      <c r="J209" s="7">
        <v>110</v>
      </c>
      <c r="K209" s="7">
        <v>1</v>
      </c>
      <c r="L209" s="7">
        <v>143.6</v>
      </c>
      <c r="M209" s="7">
        <v>114.9</v>
      </c>
      <c r="N209" s="7">
        <v>3.5</v>
      </c>
      <c r="O209" s="7">
        <v>23.6</v>
      </c>
      <c r="P209" s="7">
        <v>82.6</v>
      </c>
      <c r="Q209" s="28">
        <v>1</v>
      </c>
      <c r="R209" s="7">
        <v>1150</v>
      </c>
      <c r="S209" s="7">
        <v>1150</v>
      </c>
      <c r="T209" s="7">
        <v>5</v>
      </c>
      <c r="U209" s="7">
        <v>29.11</v>
      </c>
      <c r="V209" s="7">
        <v>145</v>
      </c>
      <c r="W209" s="7">
        <f t="shared" si="10"/>
        <v>3630</v>
      </c>
      <c r="X209" s="7">
        <v>1600</v>
      </c>
      <c r="Y209" s="7"/>
      <c r="Z209" s="7">
        <f t="shared" si="11"/>
        <v>2030</v>
      </c>
    </row>
    <row r="210" ht="18.75" spans="1:26">
      <c r="A210" s="12" t="s">
        <v>426</v>
      </c>
      <c r="B210" s="7" t="s">
        <v>427</v>
      </c>
      <c r="C210" s="7">
        <v>1</v>
      </c>
      <c r="D210" s="30">
        <v>1875</v>
      </c>
      <c r="E210" s="7">
        <v>1</v>
      </c>
      <c r="F210" s="7">
        <v>305</v>
      </c>
      <c r="G210" s="7">
        <f t="shared" si="9"/>
        <v>305</v>
      </c>
      <c r="H210" s="7">
        <v>3</v>
      </c>
      <c r="I210" s="7">
        <v>55</v>
      </c>
      <c r="J210" s="7">
        <v>165</v>
      </c>
      <c r="K210" s="7">
        <v>1</v>
      </c>
      <c r="L210" s="7">
        <v>143.6</v>
      </c>
      <c r="M210" s="7">
        <v>114.9</v>
      </c>
      <c r="N210" s="7">
        <v>3.5</v>
      </c>
      <c r="O210" s="7">
        <v>23.6</v>
      </c>
      <c r="P210" s="7">
        <v>82.6</v>
      </c>
      <c r="Q210" s="28">
        <v>1</v>
      </c>
      <c r="R210" s="7">
        <v>1150</v>
      </c>
      <c r="S210" s="7">
        <v>1150</v>
      </c>
      <c r="T210" s="7">
        <v>3</v>
      </c>
      <c r="U210" s="7">
        <v>29.11</v>
      </c>
      <c r="V210" s="7">
        <v>87</v>
      </c>
      <c r="W210" s="7">
        <f t="shared" si="10"/>
        <v>3779.5</v>
      </c>
      <c r="X210" s="7">
        <v>1600</v>
      </c>
      <c r="Y210" s="7"/>
      <c r="Z210" s="7">
        <f t="shared" si="11"/>
        <v>2179.5</v>
      </c>
    </row>
    <row r="211" ht="18.75" spans="1:26">
      <c r="A211" s="12" t="s">
        <v>428</v>
      </c>
      <c r="B211" s="7" t="s">
        <v>429</v>
      </c>
      <c r="C211" s="7">
        <v>1</v>
      </c>
      <c r="D211" s="30">
        <v>1875</v>
      </c>
      <c r="E211" s="7">
        <v>0.5</v>
      </c>
      <c r="F211" s="7">
        <v>305</v>
      </c>
      <c r="G211" s="7">
        <f t="shared" si="9"/>
        <v>152.5</v>
      </c>
      <c r="H211" s="7">
        <v>3</v>
      </c>
      <c r="I211" s="7">
        <v>55</v>
      </c>
      <c r="J211" s="7">
        <v>165</v>
      </c>
      <c r="K211" s="7">
        <v>1</v>
      </c>
      <c r="L211" s="7">
        <v>143.6</v>
      </c>
      <c r="M211" s="7">
        <v>114.9</v>
      </c>
      <c r="N211" s="7">
        <v>3.5</v>
      </c>
      <c r="O211" s="7">
        <v>23.6</v>
      </c>
      <c r="P211" s="7">
        <v>82.6</v>
      </c>
      <c r="Q211" s="28">
        <v>1</v>
      </c>
      <c r="R211" s="7">
        <v>1150</v>
      </c>
      <c r="S211" s="7">
        <v>1150</v>
      </c>
      <c r="T211" s="7">
        <v>2</v>
      </c>
      <c r="U211" s="7">
        <v>29.11</v>
      </c>
      <c r="V211" s="7">
        <v>58</v>
      </c>
      <c r="W211" s="7">
        <f t="shared" si="10"/>
        <v>3598</v>
      </c>
      <c r="X211" s="7">
        <v>1600</v>
      </c>
      <c r="Y211" s="7"/>
      <c r="Z211" s="7">
        <f t="shared" si="11"/>
        <v>1998</v>
      </c>
    </row>
    <row r="212" ht="18.75" spans="1:26">
      <c r="A212" s="12" t="s">
        <v>430</v>
      </c>
      <c r="B212" s="7" t="s">
        <v>218</v>
      </c>
      <c r="C212" s="7">
        <v>1</v>
      </c>
      <c r="D212" s="30">
        <v>1875</v>
      </c>
      <c r="E212" s="7">
        <v>0.5</v>
      </c>
      <c r="F212" s="7">
        <v>305</v>
      </c>
      <c r="G212" s="7">
        <f t="shared" si="9"/>
        <v>152.5</v>
      </c>
      <c r="H212" s="7">
        <v>3</v>
      </c>
      <c r="I212" s="7">
        <v>55</v>
      </c>
      <c r="J212" s="7">
        <v>165</v>
      </c>
      <c r="K212" s="7">
        <v>1</v>
      </c>
      <c r="L212" s="7">
        <v>143.6</v>
      </c>
      <c r="M212" s="7">
        <v>114.9</v>
      </c>
      <c r="N212" s="7">
        <v>3.5</v>
      </c>
      <c r="O212" s="7">
        <v>23.6</v>
      </c>
      <c r="P212" s="7">
        <v>82.6</v>
      </c>
      <c r="Q212" s="28">
        <v>1</v>
      </c>
      <c r="R212" s="7">
        <v>1150</v>
      </c>
      <c r="S212" s="7">
        <v>1150</v>
      </c>
      <c r="T212" s="7">
        <v>3</v>
      </c>
      <c r="U212" s="7">
        <v>29.11</v>
      </c>
      <c r="V212" s="7">
        <v>87</v>
      </c>
      <c r="W212" s="7">
        <f t="shared" si="10"/>
        <v>3627</v>
      </c>
      <c r="X212" s="7">
        <v>1600</v>
      </c>
      <c r="Y212" s="7"/>
      <c r="Z212" s="7">
        <f t="shared" si="11"/>
        <v>2027</v>
      </c>
    </row>
    <row r="213" ht="18.75" spans="1:26">
      <c r="A213" s="12" t="s">
        <v>431</v>
      </c>
      <c r="B213" s="7" t="s">
        <v>432</v>
      </c>
      <c r="C213" s="7">
        <v>1</v>
      </c>
      <c r="D213" s="30">
        <v>1875</v>
      </c>
      <c r="E213" s="7">
        <v>1</v>
      </c>
      <c r="F213" s="7">
        <v>305</v>
      </c>
      <c r="G213" s="7">
        <f t="shared" si="9"/>
        <v>305</v>
      </c>
      <c r="H213" s="7">
        <v>3</v>
      </c>
      <c r="I213" s="7">
        <v>55</v>
      </c>
      <c r="J213" s="7">
        <v>165</v>
      </c>
      <c r="K213" s="7">
        <v>1</v>
      </c>
      <c r="L213" s="7">
        <v>143.6</v>
      </c>
      <c r="M213" s="7">
        <v>114.9</v>
      </c>
      <c r="N213" s="7">
        <v>3.5</v>
      </c>
      <c r="O213" s="7">
        <v>23.6</v>
      </c>
      <c r="P213" s="7">
        <v>82.6</v>
      </c>
      <c r="Q213" s="28">
        <v>1</v>
      </c>
      <c r="R213" s="7">
        <v>1150</v>
      </c>
      <c r="S213" s="7">
        <v>1150</v>
      </c>
      <c r="T213" s="7">
        <v>3</v>
      </c>
      <c r="U213" s="7">
        <v>29.11</v>
      </c>
      <c r="V213" s="7">
        <v>87</v>
      </c>
      <c r="W213" s="7">
        <f t="shared" si="10"/>
        <v>3779.5</v>
      </c>
      <c r="X213" s="7">
        <v>1600</v>
      </c>
      <c r="Y213" s="7"/>
      <c r="Z213" s="7">
        <f t="shared" si="11"/>
        <v>2179.5</v>
      </c>
    </row>
    <row r="214" ht="18.75" spans="1:26">
      <c r="A214" s="12" t="s">
        <v>433</v>
      </c>
      <c r="B214" s="7" t="s">
        <v>434</v>
      </c>
      <c r="C214" s="7">
        <v>1</v>
      </c>
      <c r="D214" s="30">
        <v>1875</v>
      </c>
      <c r="E214" s="7">
        <v>1</v>
      </c>
      <c r="F214" s="7">
        <v>305</v>
      </c>
      <c r="G214" s="7">
        <f t="shared" si="9"/>
        <v>305</v>
      </c>
      <c r="H214" s="7">
        <v>3</v>
      </c>
      <c r="I214" s="7">
        <v>55</v>
      </c>
      <c r="J214" s="7">
        <v>165</v>
      </c>
      <c r="K214" s="7">
        <v>1</v>
      </c>
      <c r="L214" s="7">
        <v>143.6</v>
      </c>
      <c r="M214" s="7">
        <v>114.9</v>
      </c>
      <c r="N214" s="7">
        <v>3.5</v>
      </c>
      <c r="O214" s="7">
        <v>23.6</v>
      </c>
      <c r="P214" s="7">
        <v>82.6</v>
      </c>
      <c r="Q214" s="28">
        <v>1</v>
      </c>
      <c r="R214" s="7">
        <v>1150</v>
      </c>
      <c r="S214" s="7">
        <v>1150</v>
      </c>
      <c r="T214" s="7">
        <v>8</v>
      </c>
      <c r="U214" s="7">
        <v>29.11</v>
      </c>
      <c r="V214" s="7">
        <v>232</v>
      </c>
      <c r="W214" s="7">
        <f t="shared" si="10"/>
        <v>3924.5</v>
      </c>
      <c r="X214" s="7">
        <v>1600</v>
      </c>
      <c r="Y214" s="7"/>
      <c r="Z214" s="7">
        <f t="shared" si="11"/>
        <v>2324.5</v>
      </c>
    </row>
    <row r="215" ht="18.75" spans="1:26">
      <c r="A215" s="12" t="s">
        <v>435</v>
      </c>
      <c r="B215" s="7" t="s">
        <v>436</v>
      </c>
      <c r="C215" s="7">
        <v>1</v>
      </c>
      <c r="D215" s="30">
        <v>1875</v>
      </c>
      <c r="E215" s="7">
        <v>1</v>
      </c>
      <c r="F215" s="7">
        <v>305</v>
      </c>
      <c r="G215" s="7">
        <f t="shared" si="9"/>
        <v>305</v>
      </c>
      <c r="H215" s="7">
        <v>2</v>
      </c>
      <c r="I215" s="7">
        <v>55</v>
      </c>
      <c r="J215" s="7">
        <v>110</v>
      </c>
      <c r="K215" s="7">
        <v>1</v>
      </c>
      <c r="L215" s="7">
        <v>143.6</v>
      </c>
      <c r="M215" s="7">
        <v>114.9</v>
      </c>
      <c r="N215" s="7">
        <v>3.5</v>
      </c>
      <c r="O215" s="7">
        <v>23.6</v>
      </c>
      <c r="P215" s="7">
        <v>82.6</v>
      </c>
      <c r="Q215" s="28">
        <v>1</v>
      </c>
      <c r="R215" s="7">
        <v>1150</v>
      </c>
      <c r="S215" s="7">
        <v>1150</v>
      </c>
      <c r="T215" s="7">
        <v>2</v>
      </c>
      <c r="U215" s="7">
        <v>29.11</v>
      </c>
      <c r="V215" s="7">
        <v>58</v>
      </c>
      <c r="W215" s="7">
        <f t="shared" si="10"/>
        <v>3695.5</v>
      </c>
      <c r="X215" s="7">
        <v>1600</v>
      </c>
      <c r="Y215" s="7"/>
      <c r="Z215" s="7">
        <f t="shared" si="11"/>
        <v>2095.5</v>
      </c>
    </row>
    <row r="216" ht="18.75" spans="1:26">
      <c r="A216" s="12" t="s">
        <v>437</v>
      </c>
      <c r="B216" s="7" t="s">
        <v>438</v>
      </c>
      <c r="C216" s="7">
        <v>1</v>
      </c>
      <c r="D216" s="30">
        <v>1875</v>
      </c>
      <c r="E216" s="7">
        <v>0.5</v>
      </c>
      <c r="F216" s="7">
        <v>305</v>
      </c>
      <c r="G216" s="7">
        <f t="shared" si="9"/>
        <v>152.5</v>
      </c>
      <c r="H216" s="7">
        <v>2</v>
      </c>
      <c r="I216" s="7">
        <v>55</v>
      </c>
      <c r="J216" s="7">
        <v>110</v>
      </c>
      <c r="K216" s="7">
        <v>1</v>
      </c>
      <c r="L216" s="7">
        <v>143.6</v>
      </c>
      <c r="M216" s="7">
        <v>114.9</v>
      </c>
      <c r="N216" s="7">
        <v>3.5</v>
      </c>
      <c r="O216" s="7">
        <v>23.6</v>
      </c>
      <c r="P216" s="7">
        <v>82.6</v>
      </c>
      <c r="Q216" s="28">
        <v>1</v>
      </c>
      <c r="R216" s="7">
        <v>1150</v>
      </c>
      <c r="S216" s="7">
        <v>1150</v>
      </c>
      <c r="T216" s="7">
        <v>3</v>
      </c>
      <c r="U216" s="7">
        <v>29.11</v>
      </c>
      <c r="V216" s="7">
        <v>87</v>
      </c>
      <c r="W216" s="7">
        <f t="shared" si="10"/>
        <v>3572</v>
      </c>
      <c r="X216" s="7">
        <v>1600</v>
      </c>
      <c r="Y216" s="7"/>
      <c r="Z216" s="7">
        <f t="shared" si="11"/>
        <v>1972</v>
      </c>
    </row>
    <row r="217" ht="18.75" spans="1:26">
      <c r="A217" s="12" t="s">
        <v>439</v>
      </c>
      <c r="B217" s="7" t="s">
        <v>440</v>
      </c>
      <c r="C217" s="7">
        <v>1</v>
      </c>
      <c r="D217" s="30">
        <v>1875</v>
      </c>
      <c r="E217" s="7">
        <v>1</v>
      </c>
      <c r="F217" s="7">
        <v>305</v>
      </c>
      <c r="G217" s="7">
        <f t="shared" si="9"/>
        <v>305</v>
      </c>
      <c r="H217" s="7">
        <v>3</v>
      </c>
      <c r="I217" s="7">
        <v>55</v>
      </c>
      <c r="J217" s="7">
        <v>165</v>
      </c>
      <c r="K217" s="7">
        <v>1</v>
      </c>
      <c r="L217" s="7">
        <v>143.6</v>
      </c>
      <c r="M217" s="7">
        <v>114.9</v>
      </c>
      <c r="N217" s="7">
        <v>3.5</v>
      </c>
      <c r="O217" s="7">
        <v>23.6</v>
      </c>
      <c r="P217" s="7">
        <v>82.6</v>
      </c>
      <c r="Q217" s="28">
        <v>1</v>
      </c>
      <c r="R217" s="7">
        <v>1150</v>
      </c>
      <c r="S217" s="7">
        <v>1150</v>
      </c>
      <c r="T217" s="7">
        <v>3</v>
      </c>
      <c r="U217" s="7">
        <v>29.11</v>
      </c>
      <c r="V217" s="7">
        <v>87</v>
      </c>
      <c r="W217" s="7">
        <f t="shared" si="10"/>
        <v>3779.5</v>
      </c>
      <c r="X217" s="7">
        <v>1600</v>
      </c>
      <c r="Y217" s="7"/>
      <c r="Z217" s="7">
        <f t="shared" si="11"/>
        <v>2179.5</v>
      </c>
    </row>
    <row r="218" ht="18.75" spans="1:26">
      <c r="A218" s="12" t="s">
        <v>441</v>
      </c>
      <c r="B218" s="7" t="s">
        <v>442</v>
      </c>
      <c r="C218" s="7">
        <v>1</v>
      </c>
      <c r="D218" s="30">
        <v>1875</v>
      </c>
      <c r="E218" s="7">
        <v>1</v>
      </c>
      <c r="F218" s="7">
        <v>305</v>
      </c>
      <c r="G218" s="7">
        <f t="shared" si="9"/>
        <v>305</v>
      </c>
      <c r="H218" s="7">
        <v>3</v>
      </c>
      <c r="I218" s="7">
        <v>55</v>
      </c>
      <c r="J218" s="7">
        <v>165</v>
      </c>
      <c r="K218" s="7">
        <v>1</v>
      </c>
      <c r="L218" s="7">
        <v>143.6</v>
      </c>
      <c r="M218" s="7">
        <v>114.9</v>
      </c>
      <c r="N218" s="7">
        <v>3.5</v>
      </c>
      <c r="O218" s="7">
        <v>23.6</v>
      </c>
      <c r="P218" s="7">
        <v>82.6</v>
      </c>
      <c r="Q218" s="28">
        <v>1</v>
      </c>
      <c r="R218" s="7">
        <v>1150</v>
      </c>
      <c r="S218" s="7">
        <v>1150</v>
      </c>
      <c r="T218" s="7">
        <v>3</v>
      </c>
      <c r="U218" s="7">
        <v>29.11</v>
      </c>
      <c r="V218" s="7">
        <v>87</v>
      </c>
      <c r="W218" s="7">
        <f t="shared" si="10"/>
        <v>3779.5</v>
      </c>
      <c r="X218" s="7">
        <v>1600</v>
      </c>
      <c r="Y218" s="7"/>
      <c r="Z218" s="7">
        <f t="shared" si="11"/>
        <v>2179.5</v>
      </c>
    </row>
    <row r="219" ht="18.75" spans="1:26">
      <c r="A219" s="7" t="s">
        <v>443</v>
      </c>
      <c r="B219" s="7"/>
      <c r="C219" s="7">
        <f t="shared" ref="C219:X219" si="12">SUM(C6:C218)</f>
        <v>30</v>
      </c>
      <c r="D219" s="7">
        <f t="shared" si="12"/>
        <v>106257</v>
      </c>
      <c r="E219" s="7">
        <f t="shared" si="12"/>
        <v>149</v>
      </c>
      <c r="F219" s="7">
        <f t="shared" si="12"/>
        <v>64660</v>
      </c>
      <c r="G219" s="7">
        <f t="shared" si="12"/>
        <v>45445</v>
      </c>
      <c r="H219" s="7">
        <f t="shared" si="12"/>
        <v>399.3</v>
      </c>
      <c r="I219" s="7">
        <f t="shared" si="12"/>
        <v>11660</v>
      </c>
      <c r="J219" s="7">
        <f t="shared" si="12"/>
        <v>21964.7</v>
      </c>
      <c r="K219" s="7">
        <f t="shared" si="12"/>
        <v>209.8</v>
      </c>
      <c r="L219" s="7">
        <f t="shared" si="12"/>
        <v>30586.7999999999</v>
      </c>
      <c r="M219" s="7">
        <f t="shared" si="12"/>
        <v>24500.3000000001</v>
      </c>
      <c r="N219" s="7">
        <f t="shared" si="12"/>
        <v>745.5</v>
      </c>
      <c r="O219" s="7">
        <f t="shared" si="12"/>
        <v>5026.8</v>
      </c>
      <c r="P219" s="7">
        <f t="shared" si="12"/>
        <v>17593.8</v>
      </c>
      <c r="Q219" s="12">
        <f t="shared" si="12"/>
        <v>200</v>
      </c>
      <c r="R219" s="7">
        <f t="shared" si="12"/>
        <v>230000</v>
      </c>
      <c r="S219" s="7">
        <f t="shared" si="12"/>
        <v>230000</v>
      </c>
      <c r="T219" s="7">
        <f t="shared" si="12"/>
        <v>948</v>
      </c>
      <c r="U219" s="7">
        <f t="shared" si="12"/>
        <v>6200.42999999998</v>
      </c>
      <c r="V219" s="7">
        <f t="shared" si="12"/>
        <v>27750.04</v>
      </c>
      <c r="W219" s="7">
        <f t="shared" si="12"/>
        <v>473510.84</v>
      </c>
      <c r="X219" s="7">
        <f t="shared" si="12"/>
        <v>330000</v>
      </c>
      <c r="Y219" s="7"/>
      <c r="Z219" s="7">
        <f t="shared" si="11"/>
        <v>143510.84</v>
      </c>
    </row>
  </sheetData>
  <mergeCells count="16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B3:B5"/>
    <mergeCell ref="W3:W5"/>
    <mergeCell ref="X4:X5"/>
    <mergeCell ref="Y4:Y5"/>
    <mergeCell ref="Z4:Z5"/>
  </mergeCells>
  <printOptions horizontalCentered="1"/>
  <pageMargins left="0.393055555555556" right="0.393055555555556" top="0.747916666666667" bottom="0.747916666666667" header="0.314583333333333" footer="0.314583333333333"/>
  <pageSetup paperSize="9" scale="5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04"/>
  <sheetViews>
    <sheetView zoomScale="70" zoomScaleNormal="70" workbookViewId="0">
      <pane ySplit="5" topLeftCell="A192" activePane="bottomLeft" state="frozen"/>
      <selection/>
      <selection pane="bottomLeft" activeCell="R199" sqref="R199"/>
    </sheetView>
  </sheetViews>
  <sheetFormatPr defaultColWidth="9" defaultRowHeight="18.75"/>
  <cols>
    <col min="1" max="1" width="14.1" style="1" customWidth="1"/>
    <col min="2" max="2" width="9" style="1"/>
    <col min="3" max="3" width="5.89166666666667" style="1" customWidth="1"/>
    <col min="4" max="4" width="10.175" style="1" customWidth="1"/>
    <col min="5" max="5" width="8.21666666666667" style="1" customWidth="1"/>
    <col min="6" max="6" width="7.85" style="1" customWidth="1"/>
    <col min="7" max="8" width="9" style="1"/>
    <col min="9" max="9" width="7.85833333333333" style="1" customWidth="1"/>
    <col min="10" max="11" width="9" style="1"/>
    <col min="12" max="12" width="7.85" style="1" customWidth="1"/>
    <col min="13" max="18" width="9" style="1"/>
    <col min="19" max="19" width="9.125" style="1"/>
    <col min="20" max="20" width="9" style="1"/>
    <col min="21" max="21" width="8.20833333333333" style="1" customWidth="1"/>
    <col min="22" max="22" width="11.75" style="1"/>
    <col min="23" max="23" width="13.125" style="1"/>
    <col min="24" max="24" width="9.125" style="1"/>
    <col min="25" max="25" width="7.5" style="1" customWidth="1"/>
    <col min="26" max="26" width="13.125" style="1"/>
    <col min="27" max="16384" width="9" style="1"/>
  </cols>
  <sheetData>
    <row r="1" spans="1:26">
      <c r="A1" s="2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 ht="38" customHeight="1" spans="1:26">
      <c r="A2" s="16" t="s">
        <v>444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</row>
    <row r="3" ht="23" customHeight="1" spans="1:26">
      <c r="A3" s="17" t="s">
        <v>2</v>
      </c>
      <c r="B3" s="17" t="s">
        <v>3</v>
      </c>
      <c r="C3" s="17" t="s">
        <v>4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8" t="s">
        <v>5</v>
      </c>
      <c r="X3" s="17" t="s">
        <v>6</v>
      </c>
      <c r="Y3" s="17"/>
      <c r="Z3" s="17"/>
    </row>
    <row r="4" ht="25" customHeight="1" spans="1:26">
      <c r="A4" s="17"/>
      <c r="B4" s="17"/>
      <c r="C4" s="17" t="s">
        <v>7</v>
      </c>
      <c r="D4" s="17"/>
      <c r="E4" s="17" t="s">
        <v>8</v>
      </c>
      <c r="F4" s="17"/>
      <c r="G4" s="17"/>
      <c r="H4" s="17" t="s">
        <v>9</v>
      </c>
      <c r="I4" s="17"/>
      <c r="J4" s="17"/>
      <c r="K4" s="17" t="s">
        <v>10</v>
      </c>
      <c r="L4" s="17"/>
      <c r="M4" s="17"/>
      <c r="N4" s="17" t="s">
        <v>11</v>
      </c>
      <c r="O4" s="17"/>
      <c r="P4" s="17"/>
      <c r="Q4" s="17" t="s">
        <v>12</v>
      </c>
      <c r="R4" s="17"/>
      <c r="S4" s="17"/>
      <c r="T4" s="17" t="s">
        <v>13</v>
      </c>
      <c r="U4" s="17"/>
      <c r="V4" s="17"/>
      <c r="W4" s="18"/>
      <c r="X4" s="18" t="s">
        <v>14</v>
      </c>
      <c r="Y4" s="18" t="s">
        <v>15</v>
      </c>
      <c r="Z4" s="18" t="s">
        <v>16</v>
      </c>
    </row>
    <row r="5" ht="52" customHeight="1" spans="1:26">
      <c r="A5" s="17"/>
      <c r="B5" s="17"/>
      <c r="C5" s="18" t="s">
        <v>17</v>
      </c>
      <c r="D5" s="18" t="s">
        <v>18</v>
      </c>
      <c r="E5" s="18" t="s">
        <v>19</v>
      </c>
      <c r="F5" s="18" t="s">
        <v>20</v>
      </c>
      <c r="G5" s="18" t="s">
        <v>18</v>
      </c>
      <c r="H5" s="18" t="s">
        <v>445</v>
      </c>
      <c r="I5" s="18" t="s">
        <v>20</v>
      </c>
      <c r="J5" s="18" t="s">
        <v>18</v>
      </c>
      <c r="K5" s="18" t="s">
        <v>445</v>
      </c>
      <c r="L5" s="18" t="s">
        <v>20</v>
      </c>
      <c r="M5" s="18" t="s">
        <v>18</v>
      </c>
      <c r="N5" s="18" t="s">
        <v>22</v>
      </c>
      <c r="O5" s="18" t="s">
        <v>20</v>
      </c>
      <c r="P5" s="18" t="s">
        <v>18</v>
      </c>
      <c r="Q5" s="18" t="s">
        <v>19</v>
      </c>
      <c r="R5" s="18" t="s">
        <v>20</v>
      </c>
      <c r="S5" s="18" t="s">
        <v>18</v>
      </c>
      <c r="T5" s="18" t="s">
        <v>22</v>
      </c>
      <c r="U5" s="18" t="s">
        <v>20</v>
      </c>
      <c r="V5" s="18" t="s">
        <v>18</v>
      </c>
      <c r="W5" s="18"/>
      <c r="X5" s="18"/>
      <c r="Y5" s="18"/>
      <c r="Z5" s="18"/>
    </row>
    <row r="6" spans="1:26">
      <c r="A6" s="18" t="s">
        <v>446</v>
      </c>
      <c r="B6" s="19" t="s">
        <v>447</v>
      </c>
      <c r="C6" s="17">
        <v>1</v>
      </c>
      <c r="D6" s="4">
        <v>1875</v>
      </c>
      <c r="E6" s="17">
        <v>1</v>
      </c>
      <c r="F6" s="17">
        <v>305</v>
      </c>
      <c r="G6" s="17">
        <v>305</v>
      </c>
      <c r="H6" s="17">
        <v>2</v>
      </c>
      <c r="I6" s="17">
        <v>55</v>
      </c>
      <c r="J6" s="17">
        <v>110</v>
      </c>
      <c r="K6" s="17">
        <v>1</v>
      </c>
      <c r="L6" s="17">
        <v>143</v>
      </c>
      <c r="M6" s="17">
        <v>143</v>
      </c>
      <c r="N6" s="17">
        <v>3.5</v>
      </c>
      <c r="O6" s="17">
        <v>23.6</v>
      </c>
      <c r="P6" s="17">
        <v>82.6</v>
      </c>
      <c r="Q6" s="17">
        <v>1</v>
      </c>
      <c r="R6" s="17">
        <v>1150</v>
      </c>
      <c r="S6" s="17">
        <v>1150</v>
      </c>
      <c r="T6" s="17">
        <v>5</v>
      </c>
      <c r="U6" s="17">
        <v>29.11</v>
      </c>
      <c r="V6" s="17">
        <f>T6*U6</f>
        <v>145.55</v>
      </c>
      <c r="W6" s="17">
        <f>V6+S6+P6+M6+J6+G6+D6</f>
        <v>3811.15</v>
      </c>
      <c r="X6" s="17">
        <v>1700</v>
      </c>
      <c r="Y6" s="17"/>
      <c r="Z6" s="4">
        <f>W6-X6</f>
        <v>2111.15</v>
      </c>
    </row>
    <row r="7" spans="1:26">
      <c r="A7" s="18" t="s">
        <v>448</v>
      </c>
      <c r="B7" s="19" t="s">
        <v>449</v>
      </c>
      <c r="C7" s="17"/>
      <c r="D7" s="17">
        <v>245</v>
      </c>
      <c r="E7" s="17">
        <v>1</v>
      </c>
      <c r="F7" s="17">
        <v>305</v>
      </c>
      <c r="G7" s="17">
        <v>305</v>
      </c>
      <c r="H7" s="17">
        <v>3</v>
      </c>
      <c r="I7" s="17">
        <v>55</v>
      </c>
      <c r="J7" s="17">
        <v>165</v>
      </c>
      <c r="K7" s="17">
        <v>1</v>
      </c>
      <c r="L7" s="17">
        <v>143</v>
      </c>
      <c r="M7" s="17">
        <v>143</v>
      </c>
      <c r="N7" s="17">
        <v>3.5</v>
      </c>
      <c r="O7" s="17">
        <v>23.6</v>
      </c>
      <c r="P7" s="17">
        <v>82.6</v>
      </c>
      <c r="Q7" s="17">
        <v>1</v>
      </c>
      <c r="R7" s="17">
        <v>1150</v>
      </c>
      <c r="S7" s="17">
        <v>1150</v>
      </c>
      <c r="T7" s="17">
        <v>4</v>
      </c>
      <c r="U7" s="17">
        <v>29.11</v>
      </c>
      <c r="V7" s="17">
        <f t="shared" ref="V7:V38" si="0">T7*U7</f>
        <v>116.44</v>
      </c>
      <c r="W7" s="17">
        <f t="shared" ref="W7:W38" si="1">V7+S7+P7+M7+J7+G7+D7</f>
        <v>2207.04</v>
      </c>
      <c r="X7" s="17">
        <v>1600</v>
      </c>
      <c r="Y7" s="17"/>
      <c r="Z7" s="4">
        <f t="shared" ref="Z7:Z38" si="2">W7-X7</f>
        <v>607.04</v>
      </c>
    </row>
    <row r="8" spans="1:26">
      <c r="A8" s="18" t="s">
        <v>450</v>
      </c>
      <c r="B8" s="19" t="s">
        <v>451</v>
      </c>
      <c r="C8" s="17"/>
      <c r="D8" s="17">
        <v>245</v>
      </c>
      <c r="E8" s="17">
        <v>1</v>
      </c>
      <c r="F8" s="17">
        <v>305</v>
      </c>
      <c r="G8" s="17">
        <v>305</v>
      </c>
      <c r="H8" s="17">
        <v>4</v>
      </c>
      <c r="I8" s="17">
        <v>55</v>
      </c>
      <c r="J8" s="17">
        <v>220</v>
      </c>
      <c r="K8" s="17">
        <v>1</v>
      </c>
      <c r="L8" s="17">
        <v>143</v>
      </c>
      <c r="M8" s="17">
        <v>143</v>
      </c>
      <c r="N8" s="17">
        <v>3.5</v>
      </c>
      <c r="O8" s="17">
        <v>23.6</v>
      </c>
      <c r="P8" s="17">
        <v>82.6</v>
      </c>
      <c r="Q8" s="17">
        <v>1</v>
      </c>
      <c r="R8" s="17">
        <v>1150</v>
      </c>
      <c r="S8" s="17">
        <v>1150</v>
      </c>
      <c r="T8" s="17">
        <v>8</v>
      </c>
      <c r="U8" s="17">
        <v>29.11</v>
      </c>
      <c r="V8" s="17">
        <f t="shared" si="0"/>
        <v>232.88</v>
      </c>
      <c r="W8" s="17">
        <f t="shared" si="1"/>
        <v>2378.48</v>
      </c>
      <c r="X8" s="17">
        <v>1600</v>
      </c>
      <c r="Y8" s="17"/>
      <c r="Z8" s="4">
        <f t="shared" si="2"/>
        <v>778.48</v>
      </c>
    </row>
    <row r="9" spans="1:26">
      <c r="A9" s="18" t="s">
        <v>452</v>
      </c>
      <c r="B9" s="19" t="s">
        <v>453</v>
      </c>
      <c r="C9" s="17"/>
      <c r="D9" s="17">
        <v>245</v>
      </c>
      <c r="E9" s="17">
        <v>1</v>
      </c>
      <c r="F9" s="17">
        <v>305</v>
      </c>
      <c r="G9" s="17">
        <v>305</v>
      </c>
      <c r="H9" s="17">
        <v>4</v>
      </c>
      <c r="I9" s="17">
        <v>55</v>
      </c>
      <c r="J9" s="17">
        <v>220</v>
      </c>
      <c r="K9" s="17">
        <v>1</v>
      </c>
      <c r="L9" s="17">
        <v>143</v>
      </c>
      <c r="M9" s="17">
        <v>143</v>
      </c>
      <c r="N9" s="17">
        <v>3.5</v>
      </c>
      <c r="O9" s="17">
        <v>23.6</v>
      </c>
      <c r="P9" s="17">
        <v>82.6</v>
      </c>
      <c r="Q9" s="17">
        <v>1</v>
      </c>
      <c r="R9" s="17">
        <v>1150</v>
      </c>
      <c r="S9" s="17">
        <v>1150</v>
      </c>
      <c r="T9" s="17">
        <v>5</v>
      </c>
      <c r="U9" s="17">
        <v>29.11</v>
      </c>
      <c r="V9" s="17">
        <f t="shared" si="0"/>
        <v>145.55</v>
      </c>
      <c r="W9" s="17">
        <f t="shared" si="1"/>
        <v>2291.15</v>
      </c>
      <c r="X9" s="17">
        <v>1600</v>
      </c>
      <c r="Y9" s="17"/>
      <c r="Z9" s="4">
        <f t="shared" si="2"/>
        <v>691.15</v>
      </c>
    </row>
    <row r="10" spans="1:26">
      <c r="A10" s="18" t="s">
        <v>454</v>
      </c>
      <c r="B10" s="19" t="s">
        <v>455</v>
      </c>
      <c r="C10" s="17"/>
      <c r="D10" s="17">
        <v>245</v>
      </c>
      <c r="E10" s="17"/>
      <c r="F10" s="17"/>
      <c r="G10" s="17"/>
      <c r="H10" s="17">
        <v>4</v>
      </c>
      <c r="I10" s="17">
        <v>55</v>
      </c>
      <c r="J10" s="17">
        <v>220</v>
      </c>
      <c r="K10" s="17">
        <v>1</v>
      </c>
      <c r="L10" s="17">
        <v>143</v>
      </c>
      <c r="M10" s="17">
        <v>143</v>
      </c>
      <c r="N10" s="17">
        <v>3.5</v>
      </c>
      <c r="O10" s="17">
        <v>23.6</v>
      </c>
      <c r="P10" s="17">
        <v>82.6</v>
      </c>
      <c r="Q10" s="17">
        <v>1</v>
      </c>
      <c r="R10" s="17">
        <v>1150</v>
      </c>
      <c r="S10" s="17">
        <v>1150</v>
      </c>
      <c r="T10" s="17">
        <v>7</v>
      </c>
      <c r="U10" s="17">
        <v>29.11</v>
      </c>
      <c r="V10" s="17">
        <f t="shared" si="0"/>
        <v>203.77</v>
      </c>
      <c r="W10" s="17">
        <f t="shared" si="1"/>
        <v>2044.37</v>
      </c>
      <c r="X10" s="17">
        <v>1600</v>
      </c>
      <c r="Y10" s="17"/>
      <c r="Z10" s="4">
        <f t="shared" si="2"/>
        <v>444.37</v>
      </c>
    </row>
    <row r="11" spans="1:26">
      <c r="A11" s="18" t="s">
        <v>456</v>
      </c>
      <c r="B11" s="19" t="s">
        <v>457</v>
      </c>
      <c r="C11" s="17">
        <v>1</v>
      </c>
      <c r="D11" s="4">
        <v>1875</v>
      </c>
      <c r="E11" s="17">
        <v>1</v>
      </c>
      <c r="F11" s="17">
        <v>305</v>
      </c>
      <c r="G11" s="17">
        <v>305</v>
      </c>
      <c r="H11" s="17">
        <v>4</v>
      </c>
      <c r="I11" s="17">
        <v>55</v>
      </c>
      <c r="J11" s="17">
        <v>220</v>
      </c>
      <c r="K11" s="17">
        <v>1</v>
      </c>
      <c r="L11" s="17">
        <v>143</v>
      </c>
      <c r="M11" s="17">
        <v>143</v>
      </c>
      <c r="N11" s="17">
        <v>3.5</v>
      </c>
      <c r="O11" s="17">
        <v>23.6</v>
      </c>
      <c r="P11" s="17">
        <v>82.6</v>
      </c>
      <c r="Q11" s="17">
        <v>1</v>
      </c>
      <c r="R11" s="17">
        <v>1150</v>
      </c>
      <c r="S11" s="17">
        <v>1150</v>
      </c>
      <c r="T11" s="17">
        <v>2</v>
      </c>
      <c r="U11" s="17">
        <v>29.11</v>
      </c>
      <c r="V11" s="17">
        <f t="shared" si="0"/>
        <v>58.22</v>
      </c>
      <c r="W11" s="17">
        <f t="shared" si="1"/>
        <v>3833.82</v>
      </c>
      <c r="X11" s="17">
        <v>1700</v>
      </c>
      <c r="Y11" s="17"/>
      <c r="Z11" s="4">
        <f t="shared" si="2"/>
        <v>2133.82</v>
      </c>
    </row>
    <row r="12" spans="1:26">
      <c r="A12" s="18" t="s">
        <v>458</v>
      </c>
      <c r="B12" s="19" t="s">
        <v>459</v>
      </c>
      <c r="C12" s="17"/>
      <c r="D12" s="17">
        <v>245</v>
      </c>
      <c r="E12" s="17"/>
      <c r="F12" s="17"/>
      <c r="G12" s="17"/>
      <c r="H12" s="17">
        <v>4</v>
      </c>
      <c r="I12" s="17">
        <v>55</v>
      </c>
      <c r="J12" s="17">
        <v>220</v>
      </c>
      <c r="K12" s="17">
        <v>1</v>
      </c>
      <c r="L12" s="17">
        <v>143</v>
      </c>
      <c r="M12" s="17">
        <v>143</v>
      </c>
      <c r="N12" s="17">
        <v>3.5</v>
      </c>
      <c r="O12" s="17">
        <v>23.6</v>
      </c>
      <c r="P12" s="17">
        <v>82.6</v>
      </c>
      <c r="Q12" s="17">
        <v>1</v>
      </c>
      <c r="R12" s="17">
        <v>1150</v>
      </c>
      <c r="S12" s="17">
        <v>1150</v>
      </c>
      <c r="T12" s="17">
        <v>5</v>
      </c>
      <c r="U12" s="17">
        <v>29.11</v>
      </c>
      <c r="V12" s="17">
        <f t="shared" si="0"/>
        <v>145.55</v>
      </c>
      <c r="W12" s="17">
        <f t="shared" si="1"/>
        <v>1986.15</v>
      </c>
      <c r="X12" s="17">
        <v>1600</v>
      </c>
      <c r="Y12" s="17"/>
      <c r="Z12" s="4">
        <f t="shared" si="2"/>
        <v>386.15</v>
      </c>
    </row>
    <row r="13" spans="1:26">
      <c r="A13" s="18" t="s">
        <v>460</v>
      </c>
      <c r="B13" s="19" t="s">
        <v>461</v>
      </c>
      <c r="C13" s="17"/>
      <c r="D13" s="17">
        <v>245</v>
      </c>
      <c r="E13" s="17">
        <v>1</v>
      </c>
      <c r="F13" s="17">
        <v>305</v>
      </c>
      <c r="G13" s="17">
        <v>305</v>
      </c>
      <c r="H13" s="17">
        <v>4</v>
      </c>
      <c r="I13" s="17">
        <v>55</v>
      </c>
      <c r="J13" s="17">
        <v>220</v>
      </c>
      <c r="K13" s="17">
        <v>1</v>
      </c>
      <c r="L13" s="17">
        <v>143</v>
      </c>
      <c r="M13" s="17">
        <v>143</v>
      </c>
      <c r="N13" s="17">
        <v>3.5</v>
      </c>
      <c r="O13" s="17">
        <v>23.6</v>
      </c>
      <c r="P13" s="17">
        <v>82.6</v>
      </c>
      <c r="Q13" s="17">
        <v>1</v>
      </c>
      <c r="R13" s="17">
        <v>1150</v>
      </c>
      <c r="S13" s="17">
        <v>1150</v>
      </c>
      <c r="T13" s="17">
        <v>8</v>
      </c>
      <c r="U13" s="17">
        <v>29.11</v>
      </c>
      <c r="V13" s="17">
        <f t="shared" si="0"/>
        <v>232.88</v>
      </c>
      <c r="W13" s="17">
        <f t="shared" si="1"/>
        <v>2378.48</v>
      </c>
      <c r="X13" s="17">
        <v>1600</v>
      </c>
      <c r="Y13" s="17"/>
      <c r="Z13" s="4">
        <f t="shared" si="2"/>
        <v>778.48</v>
      </c>
    </row>
    <row r="14" spans="1:26">
      <c r="A14" s="18" t="s">
        <v>462</v>
      </c>
      <c r="B14" s="19" t="s">
        <v>463</v>
      </c>
      <c r="C14" s="17">
        <v>1</v>
      </c>
      <c r="D14" s="4">
        <v>1875</v>
      </c>
      <c r="E14" s="17">
        <v>1</v>
      </c>
      <c r="F14" s="17">
        <v>305</v>
      </c>
      <c r="G14" s="17">
        <v>305</v>
      </c>
      <c r="H14" s="17">
        <v>4</v>
      </c>
      <c r="I14" s="17">
        <v>55</v>
      </c>
      <c r="J14" s="17">
        <v>220</v>
      </c>
      <c r="K14" s="17">
        <v>1</v>
      </c>
      <c r="L14" s="17">
        <v>143</v>
      </c>
      <c r="M14" s="17">
        <v>143</v>
      </c>
      <c r="N14" s="17">
        <v>3.5</v>
      </c>
      <c r="O14" s="17">
        <v>23.6</v>
      </c>
      <c r="P14" s="17">
        <v>82.6</v>
      </c>
      <c r="Q14" s="17">
        <v>1</v>
      </c>
      <c r="R14" s="17">
        <v>1150</v>
      </c>
      <c r="S14" s="17">
        <v>1150</v>
      </c>
      <c r="T14" s="17">
        <v>4</v>
      </c>
      <c r="U14" s="17">
        <v>29.11</v>
      </c>
      <c r="V14" s="17">
        <f t="shared" si="0"/>
        <v>116.44</v>
      </c>
      <c r="W14" s="17">
        <f t="shared" si="1"/>
        <v>3892.04</v>
      </c>
      <c r="X14" s="17">
        <v>1700</v>
      </c>
      <c r="Y14" s="17"/>
      <c r="Z14" s="4">
        <f t="shared" si="2"/>
        <v>2192.04</v>
      </c>
    </row>
    <row r="15" spans="1:26">
      <c r="A15" s="18" t="s">
        <v>464</v>
      </c>
      <c r="B15" s="19" t="s">
        <v>465</v>
      </c>
      <c r="C15" s="17"/>
      <c r="D15" s="17">
        <v>245</v>
      </c>
      <c r="E15" s="17"/>
      <c r="F15" s="17"/>
      <c r="G15" s="17"/>
      <c r="H15" s="17">
        <v>4</v>
      </c>
      <c r="I15" s="17">
        <v>55</v>
      </c>
      <c r="J15" s="17">
        <v>220</v>
      </c>
      <c r="K15" s="17">
        <v>1</v>
      </c>
      <c r="L15" s="17">
        <v>143</v>
      </c>
      <c r="M15" s="17">
        <v>143</v>
      </c>
      <c r="N15" s="17">
        <v>3.5</v>
      </c>
      <c r="O15" s="17">
        <v>23.6</v>
      </c>
      <c r="P15" s="17">
        <v>82.6</v>
      </c>
      <c r="Q15" s="17">
        <v>1</v>
      </c>
      <c r="R15" s="17">
        <v>1150</v>
      </c>
      <c r="S15" s="17">
        <v>1150</v>
      </c>
      <c r="T15" s="17">
        <v>6</v>
      </c>
      <c r="U15" s="17">
        <v>29.11</v>
      </c>
      <c r="V15" s="17">
        <f t="shared" si="0"/>
        <v>174.66</v>
      </c>
      <c r="W15" s="17">
        <f t="shared" si="1"/>
        <v>2015.26</v>
      </c>
      <c r="X15" s="17">
        <v>1600</v>
      </c>
      <c r="Y15" s="17"/>
      <c r="Z15" s="4">
        <f t="shared" si="2"/>
        <v>415.26</v>
      </c>
    </row>
    <row r="16" spans="1:26">
      <c r="A16" s="18" t="s">
        <v>466</v>
      </c>
      <c r="B16" s="19" t="s">
        <v>467</v>
      </c>
      <c r="C16" s="17">
        <v>1</v>
      </c>
      <c r="D16" s="4">
        <v>1875</v>
      </c>
      <c r="E16" s="17">
        <v>1</v>
      </c>
      <c r="F16" s="17">
        <v>305</v>
      </c>
      <c r="G16" s="17">
        <v>305</v>
      </c>
      <c r="H16" s="17">
        <v>4</v>
      </c>
      <c r="I16" s="17">
        <v>55</v>
      </c>
      <c r="J16" s="17">
        <v>220</v>
      </c>
      <c r="K16" s="17">
        <v>1</v>
      </c>
      <c r="L16" s="17">
        <v>143</v>
      </c>
      <c r="M16" s="17">
        <v>143</v>
      </c>
      <c r="N16" s="17">
        <v>3.5</v>
      </c>
      <c r="O16" s="17">
        <v>23.6</v>
      </c>
      <c r="P16" s="17">
        <v>82.6</v>
      </c>
      <c r="Q16" s="17">
        <v>1</v>
      </c>
      <c r="R16" s="17">
        <v>1150</v>
      </c>
      <c r="S16" s="17">
        <v>1150</v>
      </c>
      <c r="T16" s="17">
        <v>2</v>
      </c>
      <c r="U16" s="17">
        <v>29.11</v>
      </c>
      <c r="V16" s="17">
        <f t="shared" si="0"/>
        <v>58.22</v>
      </c>
      <c r="W16" s="17">
        <f t="shared" si="1"/>
        <v>3833.82</v>
      </c>
      <c r="X16" s="17">
        <v>1700</v>
      </c>
      <c r="Y16" s="17"/>
      <c r="Z16" s="4">
        <f t="shared" si="2"/>
        <v>2133.82</v>
      </c>
    </row>
    <row r="17" spans="1:26">
      <c r="A17" s="18" t="s">
        <v>468</v>
      </c>
      <c r="B17" s="19" t="s">
        <v>469</v>
      </c>
      <c r="C17" s="17">
        <v>1</v>
      </c>
      <c r="D17" s="4">
        <v>1875</v>
      </c>
      <c r="E17" s="17">
        <v>1</v>
      </c>
      <c r="F17" s="17">
        <v>305</v>
      </c>
      <c r="G17" s="17">
        <v>305</v>
      </c>
      <c r="H17" s="17">
        <v>4</v>
      </c>
      <c r="I17" s="17">
        <v>55</v>
      </c>
      <c r="J17" s="17">
        <v>220</v>
      </c>
      <c r="K17" s="17">
        <v>1</v>
      </c>
      <c r="L17" s="17">
        <v>143</v>
      </c>
      <c r="M17" s="17">
        <v>143</v>
      </c>
      <c r="N17" s="17">
        <v>3.5</v>
      </c>
      <c r="O17" s="17">
        <v>23.6</v>
      </c>
      <c r="P17" s="17">
        <v>82.6</v>
      </c>
      <c r="Q17" s="17">
        <v>1</v>
      </c>
      <c r="R17" s="17">
        <v>1150</v>
      </c>
      <c r="S17" s="17">
        <v>1150</v>
      </c>
      <c r="T17" s="17">
        <v>5</v>
      </c>
      <c r="U17" s="17">
        <v>29.11</v>
      </c>
      <c r="V17" s="17">
        <f t="shared" si="0"/>
        <v>145.55</v>
      </c>
      <c r="W17" s="17">
        <f t="shared" si="1"/>
        <v>3921.15</v>
      </c>
      <c r="X17" s="17">
        <v>1700</v>
      </c>
      <c r="Y17" s="17"/>
      <c r="Z17" s="4">
        <f t="shared" si="2"/>
        <v>2221.15</v>
      </c>
    </row>
    <row r="18" spans="1:26">
      <c r="A18" s="18" t="s">
        <v>470</v>
      </c>
      <c r="B18" s="19" t="s">
        <v>471</v>
      </c>
      <c r="C18" s="17"/>
      <c r="D18" s="17">
        <v>245</v>
      </c>
      <c r="E18" s="17"/>
      <c r="F18" s="17"/>
      <c r="G18" s="17"/>
      <c r="H18" s="17">
        <v>4</v>
      </c>
      <c r="I18" s="17">
        <v>55</v>
      </c>
      <c r="J18" s="17">
        <v>220</v>
      </c>
      <c r="K18" s="17">
        <v>1</v>
      </c>
      <c r="L18" s="17">
        <v>143</v>
      </c>
      <c r="M18" s="17">
        <v>143</v>
      </c>
      <c r="N18" s="17">
        <v>3.5</v>
      </c>
      <c r="O18" s="17">
        <v>23.6</v>
      </c>
      <c r="P18" s="17">
        <v>82.6</v>
      </c>
      <c r="Q18" s="17">
        <v>1</v>
      </c>
      <c r="R18" s="17">
        <v>1150</v>
      </c>
      <c r="S18" s="17">
        <v>1150</v>
      </c>
      <c r="T18" s="17">
        <v>8</v>
      </c>
      <c r="U18" s="17">
        <v>29.11</v>
      </c>
      <c r="V18" s="17">
        <f t="shared" si="0"/>
        <v>232.88</v>
      </c>
      <c r="W18" s="17">
        <f t="shared" si="1"/>
        <v>2073.48</v>
      </c>
      <c r="X18" s="17">
        <v>1600</v>
      </c>
      <c r="Y18" s="17"/>
      <c r="Z18" s="4">
        <f t="shared" si="2"/>
        <v>473.48</v>
      </c>
    </row>
    <row r="19" spans="1:26">
      <c r="A19" s="18" t="s">
        <v>472</v>
      </c>
      <c r="B19" s="19" t="s">
        <v>473</v>
      </c>
      <c r="C19" s="17"/>
      <c r="D19" s="17">
        <v>245</v>
      </c>
      <c r="E19" s="17"/>
      <c r="F19" s="17"/>
      <c r="G19" s="17"/>
      <c r="H19" s="17">
        <v>4</v>
      </c>
      <c r="I19" s="17">
        <v>55</v>
      </c>
      <c r="J19" s="17">
        <v>220</v>
      </c>
      <c r="K19" s="17">
        <v>1</v>
      </c>
      <c r="L19" s="17">
        <v>143</v>
      </c>
      <c r="M19" s="17">
        <v>143</v>
      </c>
      <c r="N19" s="17">
        <v>3.5</v>
      </c>
      <c r="O19" s="17">
        <v>23.6</v>
      </c>
      <c r="P19" s="17">
        <v>82.6</v>
      </c>
      <c r="Q19" s="17">
        <v>1</v>
      </c>
      <c r="R19" s="17">
        <v>1150</v>
      </c>
      <c r="S19" s="17">
        <v>1150</v>
      </c>
      <c r="T19" s="17">
        <v>4</v>
      </c>
      <c r="U19" s="17">
        <v>29.11</v>
      </c>
      <c r="V19" s="17">
        <f t="shared" si="0"/>
        <v>116.44</v>
      </c>
      <c r="W19" s="17">
        <f t="shared" si="1"/>
        <v>1957.04</v>
      </c>
      <c r="X19" s="17">
        <v>1600</v>
      </c>
      <c r="Y19" s="17"/>
      <c r="Z19" s="4">
        <f t="shared" si="2"/>
        <v>357.04</v>
      </c>
    </row>
    <row r="20" spans="1:26">
      <c r="A20" s="18" t="s">
        <v>474</v>
      </c>
      <c r="B20" s="19" t="s">
        <v>475</v>
      </c>
      <c r="C20" s="17"/>
      <c r="D20" s="17">
        <v>245</v>
      </c>
      <c r="E20" s="17">
        <v>1</v>
      </c>
      <c r="F20" s="17">
        <v>305</v>
      </c>
      <c r="G20" s="17">
        <v>305</v>
      </c>
      <c r="H20" s="17">
        <v>4</v>
      </c>
      <c r="I20" s="17">
        <v>55</v>
      </c>
      <c r="J20" s="17">
        <v>220</v>
      </c>
      <c r="K20" s="17">
        <v>1</v>
      </c>
      <c r="L20" s="17">
        <v>143</v>
      </c>
      <c r="M20" s="17">
        <v>143</v>
      </c>
      <c r="N20" s="17">
        <v>3.5</v>
      </c>
      <c r="O20" s="17">
        <v>23.6</v>
      </c>
      <c r="P20" s="17">
        <v>82.6</v>
      </c>
      <c r="Q20" s="17">
        <v>1</v>
      </c>
      <c r="R20" s="17">
        <v>1150</v>
      </c>
      <c r="S20" s="17">
        <v>1150</v>
      </c>
      <c r="T20" s="17">
        <v>4</v>
      </c>
      <c r="U20" s="17">
        <v>29.11</v>
      </c>
      <c r="V20" s="17">
        <f t="shared" si="0"/>
        <v>116.44</v>
      </c>
      <c r="W20" s="17">
        <f t="shared" si="1"/>
        <v>2262.04</v>
      </c>
      <c r="X20" s="17">
        <v>1600</v>
      </c>
      <c r="Y20" s="17"/>
      <c r="Z20" s="4">
        <f t="shared" si="2"/>
        <v>662.04</v>
      </c>
    </row>
    <row r="21" spans="1:26">
      <c r="A21" s="18" t="s">
        <v>476</v>
      </c>
      <c r="B21" s="19" t="s">
        <v>477</v>
      </c>
      <c r="C21" s="17"/>
      <c r="D21" s="17">
        <v>245</v>
      </c>
      <c r="E21" s="17">
        <v>1</v>
      </c>
      <c r="F21" s="17">
        <v>305</v>
      </c>
      <c r="G21" s="17">
        <v>305</v>
      </c>
      <c r="H21" s="17">
        <v>4</v>
      </c>
      <c r="I21" s="17">
        <v>55</v>
      </c>
      <c r="J21" s="17">
        <v>220</v>
      </c>
      <c r="K21" s="17">
        <v>1</v>
      </c>
      <c r="L21" s="17">
        <v>143</v>
      </c>
      <c r="M21" s="17">
        <v>143</v>
      </c>
      <c r="N21" s="17">
        <v>3.5</v>
      </c>
      <c r="O21" s="17">
        <v>23.6</v>
      </c>
      <c r="P21" s="17">
        <v>82.6</v>
      </c>
      <c r="Q21" s="17">
        <v>1</v>
      </c>
      <c r="R21" s="17">
        <v>1150</v>
      </c>
      <c r="S21" s="17">
        <v>1150</v>
      </c>
      <c r="T21" s="17">
        <v>4</v>
      </c>
      <c r="U21" s="17">
        <v>29.11</v>
      </c>
      <c r="V21" s="17">
        <f t="shared" si="0"/>
        <v>116.44</v>
      </c>
      <c r="W21" s="17">
        <f t="shared" si="1"/>
        <v>2262.04</v>
      </c>
      <c r="X21" s="17">
        <v>1600</v>
      </c>
      <c r="Y21" s="17"/>
      <c r="Z21" s="4">
        <f t="shared" si="2"/>
        <v>662.04</v>
      </c>
    </row>
    <row r="22" spans="1:26">
      <c r="A22" s="18" t="s">
        <v>478</v>
      </c>
      <c r="B22" s="19" t="s">
        <v>479</v>
      </c>
      <c r="C22" s="17"/>
      <c r="D22" s="17">
        <v>245</v>
      </c>
      <c r="E22" s="17">
        <v>1</v>
      </c>
      <c r="F22" s="17">
        <v>305</v>
      </c>
      <c r="G22" s="17">
        <v>305</v>
      </c>
      <c r="H22" s="17">
        <v>4</v>
      </c>
      <c r="I22" s="17">
        <v>55</v>
      </c>
      <c r="J22" s="17">
        <v>220</v>
      </c>
      <c r="K22" s="17">
        <v>1</v>
      </c>
      <c r="L22" s="17">
        <v>143</v>
      </c>
      <c r="M22" s="17">
        <v>143</v>
      </c>
      <c r="N22" s="17">
        <v>3.5</v>
      </c>
      <c r="O22" s="17">
        <v>23.6</v>
      </c>
      <c r="P22" s="17">
        <v>82.6</v>
      </c>
      <c r="Q22" s="17">
        <v>1</v>
      </c>
      <c r="R22" s="17">
        <v>1150</v>
      </c>
      <c r="S22" s="17">
        <v>1150</v>
      </c>
      <c r="T22" s="17">
        <v>7</v>
      </c>
      <c r="U22" s="17">
        <v>29.11</v>
      </c>
      <c r="V22" s="17">
        <f t="shared" si="0"/>
        <v>203.77</v>
      </c>
      <c r="W22" s="17">
        <f t="shared" si="1"/>
        <v>2349.37</v>
      </c>
      <c r="X22" s="17">
        <v>1600</v>
      </c>
      <c r="Y22" s="17"/>
      <c r="Z22" s="4">
        <f t="shared" si="2"/>
        <v>749.37</v>
      </c>
    </row>
    <row r="23" spans="1:26">
      <c r="A23" s="18" t="s">
        <v>480</v>
      </c>
      <c r="B23" s="19" t="s">
        <v>481</v>
      </c>
      <c r="C23" s="17">
        <v>1</v>
      </c>
      <c r="D23" s="4">
        <v>1875</v>
      </c>
      <c r="E23" s="17">
        <v>1</v>
      </c>
      <c r="F23" s="17">
        <v>305</v>
      </c>
      <c r="G23" s="17">
        <v>305</v>
      </c>
      <c r="H23" s="17">
        <v>4</v>
      </c>
      <c r="I23" s="17">
        <v>55</v>
      </c>
      <c r="J23" s="17">
        <v>220</v>
      </c>
      <c r="K23" s="17">
        <v>1</v>
      </c>
      <c r="L23" s="17">
        <v>143</v>
      </c>
      <c r="M23" s="17">
        <v>143</v>
      </c>
      <c r="N23" s="17">
        <v>3.5</v>
      </c>
      <c r="O23" s="17">
        <v>23.6</v>
      </c>
      <c r="P23" s="17">
        <v>82.6</v>
      </c>
      <c r="Q23" s="17">
        <v>1</v>
      </c>
      <c r="R23" s="17">
        <v>1150</v>
      </c>
      <c r="S23" s="17">
        <v>1150</v>
      </c>
      <c r="T23" s="17">
        <v>5</v>
      </c>
      <c r="U23" s="17">
        <v>29.11</v>
      </c>
      <c r="V23" s="17">
        <f t="shared" si="0"/>
        <v>145.55</v>
      </c>
      <c r="W23" s="17">
        <f t="shared" si="1"/>
        <v>3921.15</v>
      </c>
      <c r="X23" s="17">
        <v>1700</v>
      </c>
      <c r="Y23" s="17"/>
      <c r="Z23" s="4">
        <f t="shared" si="2"/>
        <v>2221.15</v>
      </c>
    </row>
    <row r="24" spans="1:26">
      <c r="A24" s="18" t="s">
        <v>482</v>
      </c>
      <c r="B24" s="19" t="s">
        <v>483</v>
      </c>
      <c r="C24" s="17"/>
      <c r="D24" s="17">
        <v>245</v>
      </c>
      <c r="E24" s="17">
        <v>1</v>
      </c>
      <c r="F24" s="17">
        <v>305</v>
      </c>
      <c r="G24" s="17">
        <v>305</v>
      </c>
      <c r="H24" s="17">
        <v>4</v>
      </c>
      <c r="I24" s="17">
        <v>55</v>
      </c>
      <c r="J24" s="17">
        <v>220</v>
      </c>
      <c r="K24" s="17">
        <v>1</v>
      </c>
      <c r="L24" s="17">
        <v>143</v>
      </c>
      <c r="M24" s="17">
        <v>143</v>
      </c>
      <c r="N24" s="17">
        <v>3.5</v>
      </c>
      <c r="O24" s="17">
        <v>23.6</v>
      </c>
      <c r="P24" s="17">
        <v>82.6</v>
      </c>
      <c r="Q24" s="17">
        <v>1</v>
      </c>
      <c r="R24" s="17">
        <v>1150</v>
      </c>
      <c r="S24" s="17">
        <v>1150</v>
      </c>
      <c r="T24" s="17">
        <v>8</v>
      </c>
      <c r="U24" s="17">
        <v>29.11</v>
      </c>
      <c r="V24" s="17">
        <f t="shared" si="0"/>
        <v>232.88</v>
      </c>
      <c r="W24" s="17">
        <f t="shared" si="1"/>
        <v>2378.48</v>
      </c>
      <c r="X24" s="17">
        <v>1600</v>
      </c>
      <c r="Y24" s="17"/>
      <c r="Z24" s="4">
        <f t="shared" si="2"/>
        <v>778.48</v>
      </c>
    </row>
    <row r="25" spans="1:26">
      <c r="A25" s="18" t="s">
        <v>484</v>
      </c>
      <c r="B25" s="19" t="s">
        <v>485</v>
      </c>
      <c r="C25" s="17">
        <v>1</v>
      </c>
      <c r="D25" s="4">
        <v>1875</v>
      </c>
      <c r="E25" s="17">
        <v>1</v>
      </c>
      <c r="F25" s="17">
        <v>305</v>
      </c>
      <c r="G25" s="17">
        <v>305</v>
      </c>
      <c r="H25" s="17">
        <v>4</v>
      </c>
      <c r="I25" s="17">
        <v>55</v>
      </c>
      <c r="J25" s="17">
        <v>220</v>
      </c>
      <c r="K25" s="17">
        <v>1</v>
      </c>
      <c r="L25" s="17">
        <v>143</v>
      </c>
      <c r="M25" s="17">
        <v>143</v>
      </c>
      <c r="N25" s="17">
        <v>3.5</v>
      </c>
      <c r="O25" s="17">
        <v>23.6</v>
      </c>
      <c r="P25" s="17">
        <v>82.6</v>
      </c>
      <c r="Q25" s="17">
        <v>1</v>
      </c>
      <c r="R25" s="17">
        <v>1150</v>
      </c>
      <c r="S25" s="17">
        <v>1150</v>
      </c>
      <c r="T25" s="17">
        <v>4</v>
      </c>
      <c r="U25" s="17">
        <v>29.11</v>
      </c>
      <c r="V25" s="17">
        <f t="shared" si="0"/>
        <v>116.44</v>
      </c>
      <c r="W25" s="17">
        <f t="shared" si="1"/>
        <v>3892.04</v>
      </c>
      <c r="X25" s="17">
        <v>1700</v>
      </c>
      <c r="Y25" s="17"/>
      <c r="Z25" s="4">
        <f t="shared" si="2"/>
        <v>2192.04</v>
      </c>
    </row>
    <row r="26" spans="1:26">
      <c r="A26" s="18" t="s">
        <v>486</v>
      </c>
      <c r="B26" s="19" t="s">
        <v>487</v>
      </c>
      <c r="C26" s="17"/>
      <c r="D26" s="17">
        <v>245</v>
      </c>
      <c r="E26" s="17">
        <v>1</v>
      </c>
      <c r="F26" s="17">
        <v>305</v>
      </c>
      <c r="G26" s="17">
        <v>305</v>
      </c>
      <c r="H26" s="17">
        <v>4</v>
      </c>
      <c r="I26" s="17">
        <v>55</v>
      </c>
      <c r="J26" s="17">
        <v>220</v>
      </c>
      <c r="K26" s="17">
        <v>1</v>
      </c>
      <c r="L26" s="17">
        <v>143</v>
      </c>
      <c r="M26" s="17">
        <v>143</v>
      </c>
      <c r="N26" s="17">
        <v>3.5</v>
      </c>
      <c r="O26" s="17">
        <v>23.6</v>
      </c>
      <c r="P26" s="17">
        <v>82.6</v>
      </c>
      <c r="Q26" s="17">
        <v>1</v>
      </c>
      <c r="R26" s="17">
        <v>1150</v>
      </c>
      <c r="S26" s="17">
        <v>1150</v>
      </c>
      <c r="T26" s="17">
        <v>4</v>
      </c>
      <c r="U26" s="17">
        <v>29.11</v>
      </c>
      <c r="V26" s="17">
        <f t="shared" si="0"/>
        <v>116.44</v>
      </c>
      <c r="W26" s="17">
        <f t="shared" si="1"/>
        <v>2262.04</v>
      </c>
      <c r="X26" s="17">
        <v>1600</v>
      </c>
      <c r="Y26" s="17"/>
      <c r="Z26" s="4">
        <f t="shared" si="2"/>
        <v>662.04</v>
      </c>
    </row>
    <row r="27" spans="1:26">
      <c r="A27" s="18" t="s">
        <v>488</v>
      </c>
      <c r="B27" s="19" t="s">
        <v>489</v>
      </c>
      <c r="C27" s="17"/>
      <c r="D27" s="17">
        <v>245</v>
      </c>
      <c r="E27" s="17">
        <v>1</v>
      </c>
      <c r="F27" s="17">
        <v>305</v>
      </c>
      <c r="G27" s="17">
        <v>305</v>
      </c>
      <c r="H27" s="17">
        <v>4</v>
      </c>
      <c r="I27" s="17">
        <v>55</v>
      </c>
      <c r="J27" s="17">
        <v>220</v>
      </c>
      <c r="K27" s="17">
        <v>1</v>
      </c>
      <c r="L27" s="17">
        <v>143</v>
      </c>
      <c r="M27" s="17">
        <v>143</v>
      </c>
      <c r="N27" s="17">
        <v>3.5</v>
      </c>
      <c r="O27" s="17">
        <v>23.6</v>
      </c>
      <c r="P27" s="17">
        <v>82.6</v>
      </c>
      <c r="Q27" s="17">
        <v>1</v>
      </c>
      <c r="R27" s="17">
        <v>1150</v>
      </c>
      <c r="S27" s="17">
        <v>1150</v>
      </c>
      <c r="T27" s="17">
        <v>8</v>
      </c>
      <c r="U27" s="17">
        <v>29.11</v>
      </c>
      <c r="V27" s="17">
        <f t="shared" si="0"/>
        <v>232.88</v>
      </c>
      <c r="W27" s="17">
        <f t="shared" si="1"/>
        <v>2378.48</v>
      </c>
      <c r="X27" s="17">
        <v>1600</v>
      </c>
      <c r="Y27" s="17"/>
      <c r="Z27" s="4">
        <f t="shared" si="2"/>
        <v>778.48</v>
      </c>
    </row>
    <row r="28" spans="1:26">
      <c r="A28" s="18" t="s">
        <v>490</v>
      </c>
      <c r="B28" s="19" t="s">
        <v>491</v>
      </c>
      <c r="C28" s="17">
        <v>1</v>
      </c>
      <c r="D28" s="17">
        <v>1875</v>
      </c>
      <c r="E28" s="17">
        <v>1</v>
      </c>
      <c r="F28" s="17">
        <v>305</v>
      </c>
      <c r="G28" s="17">
        <v>305</v>
      </c>
      <c r="H28" s="17">
        <v>4</v>
      </c>
      <c r="I28" s="17">
        <v>55</v>
      </c>
      <c r="J28" s="17">
        <v>220</v>
      </c>
      <c r="K28" s="17">
        <v>1</v>
      </c>
      <c r="L28" s="17">
        <v>143</v>
      </c>
      <c r="M28" s="17">
        <v>143</v>
      </c>
      <c r="N28" s="17">
        <v>3.5</v>
      </c>
      <c r="O28" s="17">
        <v>23.6</v>
      </c>
      <c r="P28" s="17">
        <v>82.6</v>
      </c>
      <c r="Q28" s="17">
        <v>1</v>
      </c>
      <c r="R28" s="17">
        <v>1150</v>
      </c>
      <c r="S28" s="17">
        <v>1150</v>
      </c>
      <c r="T28" s="17">
        <v>8</v>
      </c>
      <c r="U28" s="17">
        <v>29.11</v>
      </c>
      <c r="V28" s="17">
        <f t="shared" si="0"/>
        <v>232.88</v>
      </c>
      <c r="W28" s="17">
        <f t="shared" si="1"/>
        <v>4008.48</v>
      </c>
      <c r="X28" s="17">
        <v>1700</v>
      </c>
      <c r="Y28" s="17"/>
      <c r="Z28" s="4">
        <f t="shared" si="2"/>
        <v>2308.48</v>
      </c>
    </row>
    <row r="29" spans="1:26">
      <c r="A29" s="18" t="s">
        <v>492</v>
      </c>
      <c r="B29" s="19" t="s">
        <v>493</v>
      </c>
      <c r="C29" s="17"/>
      <c r="D29" s="4">
        <v>245</v>
      </c>
      <c r="E29" s="17"/>
      <c r="F29" s="17"/>
      <c r="G29" s="17"/>
      <c r="H29" s="17">
        <v>4</v>
      </c>
      <c r="I29" s="17">
        <v>55</v>
      </c>
      <c r="J29" s="17">
        <v>220</v>
      </c>
      <c r="K29" s="17">
        <v>1</v>
      </c>
      <c r="L29" s="17">
        <v>143</v>
      </c>
      <c r="M29" s="17">
        <v>143</v>
      </c>
      <c r="N29" s="17">
        <v>3.5</v>
      </c>
      <c r="O29" s="17">
        <v>23.6</v>
      </c>
      <c r="P29" s="17">
        <v>82.6</v>
      </c>
      <c r="Q29" s="17">
        <v>1</v>
      </c>
      <c r="R29" s="17">
        <v>1150</v>
      </c>
      <c r="S29" s="17">
        <v>1150</v>
      </c>
      <c r="T29" s="17">
        <v>5</v>
      </c>
      <c r="U29" s="17">
        <v>29.11</v>
      </c>
      <c r="V29" s="17">
        <f t="shared" si="0"/>
        <v>145.55</v>
      </c>
      <c r="W29" s="17">
        <f t="shared" si="1"/>
        <v>1986.15</v>
      </c>
      <c r="X29" s="17">
        <v>1600</v>
      </c>
      <c r="Y29" s="17"/>
      <c r="Z29" s="4">
        <f t="shared" si="2"/>
        <v>386.15</v>
      </c>
    </row>
    <row r="30" spans="1:26">
      <c r="A30" s="18" t="s">
        <v>494</v>
      </c>
      <c r="B30" s="19" t="s">
        <v>495</v>
      </c>
      <c r="C30" s="17"/>
      <c r="D30" s="4">
        <v>245</v>
      </c>
      <c r="E30" s="17">
        <v>1</v>
      </c>
      <c r="F30" s="17">
        <v>305</v>
      </c>
      <c r="G30" s="17">
        <v>305</v>
      </c>
      <c r="H30" s="17"/>
      <c r="I30" s="17"/>
      <c r="J30" s="17"/>
      <c r="K30" s="17">
        <v>1</v>
      </c>
      <c r="L30" s="17">
        <v>143</v>
      </c>
      <c r="M30" s="17">
        <v>143</v>
      </c>
      <c r="N30" s="17"/>
      <c r="O30" s="17"/>
      <c r="P30" s="17"/>
      <c r="Q30" s="17"/>
      <c r="R30" s="17"/>
      <c r="S30" s="17"/>
      <c r="T30" s="17">
        <v>8</v>
      </c>
      <c r="U30" s="17">
        <v>29.11</v>
      </c>
      <c r="V30" s="17">
        <f t="shared" si="0"/>
        <v>232.88</v>
      </c>
      <c r="W30" s="17">
        <f t="shared" si="1"/>
        <v>925.88</v>
      </c>
      <c r="X30" s="17">
        <v>600</v>
      </c>
      <c r="Y30" s="17"/>
      <c r="Z30" s="4">
        <f t="shared" si="2"/>
        <v>325.88</v>
      </c>
    </row>
    <row r="31" spans="1:26">
      <c r="A31" s="18" t="s">
        <v>496</v>
      </c>
      <c r="B31" s="19" t="s">
        <v>497</v>
      </c>
      <c r="C31" s="17"/>
      <c r="D31" s="17">
        <v>245</v>
      </c>
      <c r="E31" s="17">
        <v>1</v>
      </c>
      <c r="F31" s="17">
        <v>305</v>
      </c>
      <c r="G31" s="17">
        <v>305</v>
      </c>
      <c r="H31" s="17"/>
      <c r="I31" s="17"/>
      <c r="J31" s="17"/>
      <c r="K31" s="17">
        <v>1</v>
      </c>
      <c r="L31" s="17">
        <v>143</v>
      </c>
      <c r="M31" s="17">
        <v>143</v>
      </c>
      <c r="N31" s="17">
        <v>3.5</v>
      </c>
      <c r="O31" s="17">
        <v>23.6</v>
      </c>
      <c r="P31" s="17">
        <v>82.6</v>
      </c>
      <c r="Q31" s="17">
        <v>1</v>
      </c>
      <c r="R31" s="17">
        <v>1150</v>
      </c>
      <c r="S31" s="17">
        <v>1150</v>
      </c>
      <c r="T31" s="17">
        <v>4</v>
      </c>
      <c r="U31" s="17">
        <v>29.11</v>
      </c>
      <c r="V31" s="17">
        <f t="shared" si="0"/>
        <v>116.44</v>
      </c>
      <c r="W31" s="17">
        <f t="shared" si="1"/>
        <v>2042.04</v>
      </c>
      <c r="X31" s="17">
        <v>1600</v>
      </c>
      <c r="Y31" s="17"/>
      <c r="Z31" s="4">
        <f t="shared" si="2"/>
        <v>442.04</v>
      </c>
    </row>
    <row r="32" spans="1:26">
      <c r="A32" s="18" t="s">
        <v>498</v>
      </c>
      <c r="B32" s="19" t="s">
        <v>499</v>
      </c>
      <c r="C32" s="17"/>
      <c r="D32" s="17">
        <v>245</v>
      </c>
      <c r="E32" s="17">
        <v>1</v>
      </c>
      <c r="F32" s="17">
        <v>305</v>
      </c>
      <c r="G32" s="17">
        <v>305</v>
      </c>
      <c r="H32" s="17"/>
      <c r="I32" s="17"/>
      <c r="J32" s="17"/>
      <c r="K32" s="17">
        <v>1</v>
      </c>
      <c r="L32" s="17">
        <v>143</v>
      </c>
      <c r="M32" s="17">
        <v>143</v>
      </c>
      <c r="N32" s="17">
        <v>3.5</v>
      </c>
      <c r="O32" s="17">
        <v>23.6</v>
      </c>
      <c r="P32" s="17">
        <v>82.6</v>
      </c>
      <c r="Q32" s="17">
        <v>1</v>
      </c>
      <c r="R32" s="17">
        <v>1150</v>
      </c>
      <c r="S32" s="17">
        <v>1150</v>
      </c>
      <c r="T32" s="17">
        <v>6</v>
      </c>
      <c r="U32" s="17">
        <v>29.11</v>
      </c>
      <c r="V32" s="17">
        <f t="shared" si="0"/>
        <v>174.66</v>
      </c>
      <c r="W32" s="17">
        <f t="shared" si="1"/>
        <v>2100.26</v>
      </c>
      <c r="X32" s="17">
        <v>1600</v>
      </c>
      <c r="Y32" s="17"/>
      <c r="Z32" s="4">
        <f t="shared" si="2"/>
        <v>500.26</v>
      </c>
    </row>
    <row r="33" spans="1:26">
      <c r="A33" s="18" t="s">
        <v>500</v>
      </c>
      <c r="B33" s="19" t="s">
        <v>501</v>
      </c>
      <c r="C33" s="17"/>
      <c r="D33" s="17">
        <v>245</v>
      </c>
      <c r="E33" s="17">
        <v>1</v>
      </c>
      <c r="F33" s="17">
        <v>305</v>
      </c>
      <c r="G33" s="17">
        <v>305</v>
      </c>
      <c r="H33" s="17"/>
      <c r="I33" s="17"/>
      <c r="J33" s="17"/>
      <c r="K33" s="17">
        <v>1</v>
      </c>
      <c r="L33" s="17">
        <v>143</v>
      </c>
      <c r="M33" s="17">
        <v>143</v>
      </c>
      <c r="N33" s="17">
        <v>3.5</v>
      </c>
      <c r="O33" s="17">
        <v>23.6</v>
      </c>
      <c r="P33" s="17">
        <v>82.6</v>
      </c>
      <c r="Q33" s="17">
        <v>1</v>
      </c>
      <c r="R33" s="17">
        <v>1150</v>
      </c>
      <c r="S33" s="17">
        <v>1150</v>
      </c>
      <c r="T33" s="17">
        <v>5</v>
      </c>
      <c r="U33" s="17">
        <v>29.11</v>
      </c>
      <c r="V33" s="17">
        <f t="shared" si="0"/>
        <v>145.55</v>
      </c>
      <c r="W33" s="17">
        <f t="shared" si="1"/>
        <v>2071.15</v>
      </c>
      <c r="X33" s="17">
        <v>1600</v>
      </c>
      <c r="Y33" s="17"/>
      <c r="Z33" s="4">
        <f t="shared" si="2"/>
        <v>471.15</v>
      </c>
    </row>
    <row r="34" spans="1:26">
      <c r="A34" s="18" t="s">
        <v>502</v>
      </c>
      <c r="B34" s="19" t="s">
        <v>503</v>
      </c>
      <c r="C34" s="17"/>
      <c r="D34" s="17">
        <v>245</v>
      </c>
      <c r="E34" s="17">
        <v>1</v>
      </c>
      <c r="F34" s="17">
        <v>305</v>
      </c>
      <c r="G34" s="17">
        <v>305</v>
      </c>
      <c r="H34" s="17"/>
      <c r="I34" s="17"/>
      <c r="J34" s="17"/>
      <c r="K34" s="17">
        <v>1</v>
      </c>
      <c r="L34" s="17">
        <v>143</v>
      </c>
      <c r="M34" s="17">
        <v>143</v>
      </c>
      <c r="N34" s="17">
        <v>3.5</v>
      </c>
      <c r="O34" s="17">
        <v>23.6</v>
      </c>
      <c r="P34" s="17">
        <v>82.6</v>
      </c>
      <c r="Q34" s="17">
        <v>1</v>
      </c>
      <c r="R34" s="17">
        <v>1150</v>
      </c>
      <c r="S34" s="17">
        <v>1150</v>
      </c>
      <c r="T34" s="17">
        <v>4</v>
      </c>
      <c r="U34" s="17">
        <v>29.11</v>
      </c>
      <c r="V34" s="17">
        <f t="shared" si="0"/>
        <v>116.44</v>
      </c>
      <c r="W34" s="17">
        <f t="shared" si="1"/>
        <v>2042.04</v>
      </c>
      <c r="X34" s="17">
        <v>1600</v>
      </c>
      <c r="Y34" s="17"/>
      <c r="Z34" s="4">
        <f t="shared" si="2"/>
        <v>442.04</v>
      </c>
    </row>
    <row r="35" spans="1:26">
      <c r="A35" s="18" t="s">
        <v>504</v>
      </c>
      <c r="B35" s="19" t="s">
        <v>505</v>
      </c>
      <c r="C35" s="17"/>
      <c r="D35" s="17">
        <v>245</v>
      </c>
      <c r="E35" s="17">
        <v>1</v>
      </c>
      <c r="F35" s="17">
        <v>305</v>
      </c>
      <c r="G35" s="17">
        <v>305</v>
      </c>
      <c r="H35" s="17"/>
      <c r="I35" s="17"/>
      <c r="J35" s="17"/>
      <c r="K35" s="17">
        <v>1</v>
      </c>
      <c r="L35" s="17">
        <v>143</v>
      </c>
      <c r="M35" s="17">
        <v>143</v>
      </c>
      <c r="N35" s="17"/>
      <c r="O35" s="17"/>
      <c r="P35" s="17"/>
      <c r="Q35" s="17">
        <v>1</v>
      </c>
      <c r="R35" s="17">
        <v>1150</v>
      </c>
      <c r="S35" s="17">
        <v>1150</v>
      </c>
      <c r="T35" s="17">
        <v>4</v>
      </c>
      <c r="U35" s="17">
        <v>29.11</v>
      </c>
      <c r="V35" s="17">
        <f t="shared" si="0"/>
        <v>116.44</v>
      </c>
      <c r="W35" s="17">
        <f t="shared" si="1"/>
        <v>1959.44</v>
      </c>
      <c r="X35" s="17">
        <v>1600</v>
      </c>
      <c r="Y35" s="17"/>
      <c r="Z35" s="4">
        <f t="shared" si="2"/>
        <v>359.44</v>
      </c>
    </row>
    <row r="36" spans="1:26">
      <c r="A36" s="18" t="s">
        <v>506</v>
      </c>
      <c r="B36" s="19" t="s">
        <v>507</v>
      </c>
      <c r="C36" s="17"/>
      <c r="D36" s="17">
        <v>245</v>
      </c>
      <c r="E36" s="17">
        <v>1</v>
      </c>
      <c r="F36" s="17">
        <v>305</v>
      </c>
      <c r="G36" s="17">
        <v>305</v>
      </c>
      <c r="H36" s="17"/>
      <c r="I36" s="17"/>
      <c r="J36" s="17"/>
      <c r="K36" s="17">
        <v>1</v>
      </c>
      <c r="L36" s="17">
        <v>143</v>
      </c>
      <c r="M36" s="17">
        <v>143</v>
      </c>
      <c r="N36" s="17">
        <v>3.5</v>
      </c>
      <c r="O36" s="17">
        <v>23.6</v>
      </c>
      <c r="P36" s="17">
        <v>82.6</v>
      </c>
      <c r="Q36" s="17">
        <v>1</v>
      </c>
      <c r="R36" s="17">
        <v>1150</v>
      </c>
      <c r="S36" s="17">
        <v>1150</v>
      </c>
      <c r="T36" s="17">
        <v>6</v>
      </c>
      <c r="U36" s="17">
        <v>29.11</v>
      </c>
      <c r="V36" s="17">
        <f t="shared" si="0"/>
        <v>174.66</v>
      </c>
      <c r="W36" s="17">
        <f t="shared" si="1"/>
        <v>2100.26</v>
      </c>
      <c r="X36" s="17">
        <v>1600</v>
      </c>
      <c r="Y36" s="17"/>
      <c r="Z36" s="4">
        <f t="shared" si="2"/>
        <v>500.26</v>
      </c>
    </row>
    <row r="37" spans="1:26">
      <c r="A37" s="18" t="s">
        <v>508</v>
      </c>
      <c r="B37" s="19" t="s">
        <v>509</v>
      </c>
      <c r="C37" s="17">
        <v>1</v>
      </c>
      <c r="D37" s="4">
        <v>1875</v>
      </c>
      <c r="E37" s="17">
        <v>1</v>
      </c>
      <c r="F37" s="17">
        <v>305</v>
      </c>
      <c r="G37" s="17">
        <v>305</v>
      </c>
      <c r="H37" s="17">
        <v>4</v>
      </c>
      <c r="I37" s="17">
        <v>55</v>
      </c>
      <c r="J37" s="17">
        <v>220</v>
      </c>
      <c r="K37" s="17">
        <v>1</v>
      </c>
      <c r="L37" s="17">
        <v>143</v>
      </c>
      <c r="M37" s="17">
        <v>143</v>
      </c>
      <c r="N37" s="17">
        <v>3.5</v>
      </c>
      <c r="O37" s="17">
        <v>23.6</v>
      </c>
      <c r="P37" s="17">
        <v>82.6</v>
      </c>
      <c r="Q37" s="17">
        <v>1</v>
      </c>
      <c r="R37" s="17">
        <v>1150</v>
      </c>
      <c r="S37" s="17">
        <v>1150</v>
      </c>
      <c r="T37" s="17">
        <v>4</v>
      </c>
      <c r="U37" s="17">
        <v>29.11</v>
      </c>
      <c r="V37" s="17">
        <f t="shared" si="0"/>
        <v>116.44</v>
      </c>
      <c r="W37" s="17">
        <f t="shared" si="1"/>
        <v>3892.04</v>
      </c>
      <c r="X37" s="17">
        <v>1700</v>
      </c>
      <c r="Y37" s="17"/>
      <c r="Z37" s="4">
        <f t="shared" si="2"/>
        <v>2192.04</v>
      </c>
    </row>
    <row r="38" spans="1:26">
      <c r="A38" s="18" t="s">
        <v>510</v>
      </c>
      <c r="B38" s="19" t="s">
        <v>511</v>
      </c>
      <c r="C38" s="17">
        <v>1</v>
      </c>
      <c r="D38" s="4">
        <v>1875</v>
      </c>
      <c r="E38" s="17">
        <v>1</v>
      </c>
      <c r="F38" s="17">
        <v>305</v>
      </c>
      <c r="G38" s="17">
        <v>305</v>
      </c>
      <c r="H38" s="17">
        <v>4</v>
      </c>
      <c r="I38" s="17">
        <v>55</v>
      </c>
      <c r="J38" s="17">
        <v>220</v>
      </c>
      <c r="K38" s="17">
        <v>1</v>
      </c>
      <c r="L38" s="17">
        <v>143</v>
      </c>
      <c r="M38" s="17">
        <v>143</v>
      </c>
      <c r="N38" s="17">
        <v>3.5</v>
      </c>
      <c r="O38" s="17">
        <v>23.6</v>
      </c>
      <c r="P38" s="17">
        <v>82.6</v>
      </c>
      <c r="Q38" s="17">
        <v>1</v>
      </c>
      <c r="R38" s="17">
        <v>1150</v>
      </c>
      <c r="S38" s="17">
        <v>1150</v>
      </c>
      <c r="T38" s="17">
        <v>5</v>
      </c>
      <c r="U38" s="17">
        <v>29.11</v>
      </c>
      <c r="V38" s="17">
        <f t="shared" si="0"/>
        <v>145.55</v>
      </c>
      <c r="W38" s="17">
        <f t="shared" si="1"/>
        <v>3921.15</v>
      </c>
      <c r="X38" s="17">
        <v>1700</v>
      </c>
      <c r="Y38" s="17"/>
      <c r="Z38" s="4">
        <f t="shared" si="2"/>
        <v>2221.15</v>
      </c>
    </row>
    <row r="39" spans="1:26">
      <c r="A39" s="18" t="s">
        <v>512</v>
      </c>
      <c r="B39" s="20" t="s">
        <v>513</v>
      </c>
      <c r="C39" s="17"/>
      <c r="D39" s="17">
        <v>245</v>
      </c>
      <c r="E39" s="17"/>
      <c r="F39" s="17"/>
      <c r="G39" s="17"/>
      <c r="H39" s="17">
        <v>4</v>
      </c>
      <c r="I39" s="17">
        <v>55</v>
      </c>
      <c r="J39" s="17">
        <v>220</v>
      </c>
      <c r="K39" s="17">
        <v>1</v>
      </c>
      <c r="L39" s="17">
        <v>143</v>
      </c>
      <c r="M39" s="17">
        <v>143</v>
      </c>
      <c r="N39" s="17">
        <v>3.5</v>
      </c>
      <c r="O39" s="17">
        <v>23.6</v>
      </c>
      <c r="P39" s="17">
        <v>82.6</v>
      </c>
      <c r="Q39" s="17">
        <v>1</v>
      </c>
      <c r="R39" s="17">
        <v>1150</v>
      </c>
      <c r="S39" s="17">
        <v>1150</v>
      </c>
      <c r="T39" s="17">
        <v>8</v>
      </c>
      <c r="U39" s="17">
        <v>29.11</v>
      </c>
      <c r="V39" s="17">
        <f t="shared" ref="V39:V70" si="3">T39*U39</f>
        <v>232.88</v>
      </c>
      <c r="W39" s="17">
        <f t="shared" ref="W39:W70" si="4">V39+S39+P39+M39+J39+G39+D39</f>
        <v>2073.48</v>
      </c>
      <c r="X39" s="17">
        <v>1600</v>
      </c>
      <c r="Y39" s="17"/>
      <c r="Z39" s="4">
        <f t="shared" ref="Z39:Z70" si="5">W39-X39</f>
        <v>473.48</v>
      </c>
    </row>
    <row r="40" spans="1:26">
      <c r="A40" s="18" t="s">
        <v>514</v>
      </c>
      <c r="B40" s="21" t="s">
        <v>515</v>
      </c>
      <c r="C40" s="17"/>
      <c r="D40" s="17">
        <v>245</v>
      </c>
      <c r="E40" s="17">
        <v>1</v>
      </c>
      <c r="F40" s="17">
        <v>305</v>
      </c>
      <c r="G40" s="17">
        <v>305</v>
      </c>
      <c r="H40" s="17">
        <v>3</v>
      </c>
      <c r="I40" s="17">
        <v>55</v>
      </c>
      <c r="J40" s="17">
        <v>165</v>
      </c>
      <c r="K40" s="17">
        <v>1</v>
      </c>
      <c r="L40" s="17">
        <v>143</v>
      </c>
      <c r="M40" s="17">
        <v>143</v>
      </c>
      <c r="N40" s="17">
        <v>3.5</v>
      </c>
      <c r="O40" s="17">
        <v>23.6</v>
      </c>
      <c r="P40" s="17">
        <v>82.6</v>
      </c>
      <c r="Q40" s="17">
        <v>1</v>
      </c>
      <c r="R40" s="17">
        <v>1150</v>
      </c>
      <c r="S40" s="17">
        <v>1150</v>
      </c>
      <c r="T40" s="17">
        <v>8</v>
      </c>
      <c r="U40" s="17">
        <v>29.11</v>
      </c>
      <c r="V40" s="17">
        <f t="shared" si="3"/>
        <v>232.88</v>
      </c>
      <c r="W40" s="17">
        <f t="shared" si="4"/>
        <v>2323.48</v>
      </c>
      <c r="X40" s="17">
        <v>1600</v>
      </c>
      <c r="Y40" s="17"/>
      <c r="Z40" s="4">
        <f t="shared" si="5"/>
        <v>723.48</v>
      </c>
    </row>
    <row r="41" spans="1:26">
      <c r="A41" s="18" t="s">
        <v>516</v>
      </c>
      <c r="B41" s="20" t="s">
        <v>517</v>
      </c>
      <c r="C41" s="17">
        <v>1</v>
      </c>
      <c r="D41" s="4">
        <v>1875</v>
      </c>
      <c r="E41" s="17">
        <v>1</v>
      </c>
      <c r="F41" s="17">
        <v>305</v>
      </c>
      <c r="G41" s="17">
        <v>305</v>
      </c>
      <c r="H41" s="17">
        <v>3</v>
      </c>
      <c r="I41" s="17">
        <v>55</v>
      </c>
      <c r="J41" s="17">
        <v>165</v>
      </c>
      <c r="K41" s="17">
        <v>1</v>
      </c>
      <c r="L41" s="17">
        <v>143</v>
      </c>
      <c r="M41" s="17">
        <v>143</v>
      </c>
      <c r="N41" s="17">
        <v>3.5</v>
      </c>
      <c r="O41" s="17">
        <v>23.6</v>
      </c>
      <c r="P41" s="17">
        <v>82.6</v>
      </c>
      <c r="Q41" s="17">
        <v>1</v>
      </c>
      <c r="R41" s="17">
        <v>1150</v>
      </c>
      <c r="S41" s="17">
        <v>1150</v>
      </c>
      <c r="T41" s="17">
        <v>4</v>
      </c>
      <c r="U41" s="17">
        <v>29.11</v>
      </c>
      <c r="V41" s="17">
        <f t="shared" si="3"/>
        <v>116.44</v>
      </c>
      <c r="W41" s="17">
        <f t="shared" si="4"/>
        <v>3837.04</v>
      </c>
      <c r="X41" s="17">
        <v>1600</v>
      </c>
      <c r="Y41" s="17"/>
      <c r="Z41" s="4">
        <f t="shared" si="5"/>
        <v>2237.04</v>
      </c>
    </row>
    <row r="42" spans="1:26">
      <c r="A42" s="18" t="s">
        <v>518</v>
      </c>
      <c r="B42" s="20" t="s">
        <v>519</v>
      </c>
      <c r="C42" s="17"/>
      <c r="D42" s="17">
        <v>245</v>
      </c>
      <c r="E42" s="17">
        <v>1</v>
      </c>
      <c r="F42" s="17">
        <v>305</v>
      </c>
      <c r="G42" s="17">
        <v>305</v>
      </c>
      <c r="H42" s="17">
        <v>3</v>
      </c>
      <c r="I42" s="17">
        <v>55</v>
      </c>
      <c r="J42" s="17">
        <v>165</v>
      </c>
      <c r="K42" s="17">
        <v>1</v>
      </c>
      <c r="L42" s="17">
        <v>143</v>
      </c>
      <c r="M42" s="17">
        <v>143</v>
      </c>
      <c r="N42" s="17">
        <v>3.5</v>
      </c>
      <c r="O42" s="17">
        <v>23.6</v>
      </c>
      <c r="P42" s="17">
        <v>82.6</v>
      </c>
      <c r="Q42" s="17">
        <v>1</v>
      </c>
      <c r="R42" s="17">
        <v>1150</v>
      </c>
      <c r="S42" s="17">
        <v>1150</v>
      </c>
      <c r="T42" s="17">
        <v>4</v>
      </c>
      <c r="U42" s="17">
        <v>29.11</v>
      </c>
      <c r="V42" s="17">
        <f t="shared" si="3"/>
        <v>116.44</v>
      </c>
      <c r="W42" s="17">
        <f t="shared" si="4"/>
        <v>2207.04</v>
      </c>
      <c r="X42" s="17">
        <v>1600</v>
      </c>
      <c r="Y42" s="17"/>
      <c r="Z42" s="4">
        <f t="shared" si="5"/>
        <v>607.04</v>
      </c>
    </row>
    <row r="43" spans="1:26">
      <c r="A43" s="18" t="s">
        <v>520</v>
      </c>
      <c r="B43" s="19" t="s">
        <v>521</v>
      </c>
      <c r="C43" s="17"/>
      <c r="D43" s="17">
        <v>245</v>
      </c>
      <c r="E43" s="17">
        <v>1</v>
      </c>
      <c r="F43" s="17">
        <v>305</v>
      </c>
      <c r="G43" s="17">
        <v>305</v>
      </c>
      <c r="H43" s="17">
        <v>3</v>
      </c>
      <c r="I43" s="17">
        <v>55</v>
      </c>
      <c r="J43" s="17">
        <v>165</v>
      </c>
      <c r="K43" s="17">
        <v>1</v>
      </c>
      <c r="L43" s="17">
        <v>143</v>
      </c>
      <c r="M43" s="17">
        <v>143</v>
      </c>
      <c r="N43" s="17">
        <v>3.5</v>
      </c>
      <c r="O43" s="17">
        <v>23.6</v>
      </c>
      <c r="P43" s="17">
        <v>82.6</v>
      </c>
      <c r="Q43" s="17">
        <v>1</v>
      </c>
      <c r="R43" s="17">
        <v>1150</v>
      </c>
      <c r="S43" s="17">
        <v>1150</v>
      </c>
      <c r="T43" s="17">
        <v>5</v>
      </c>
      <c r="U43" s="17">
        <v>29.11</v>
      </c>
      <c r="V43" s="17">
        <f t="shared" si="3"/>
        <v>145.55</v>
      </c>
      <c r="W43" s="17">
        <f t="shared" si="4"/>
        <v>2236.15</v>
      </c>
      <c r="X43" s="17">
        <v>1600</v>
      </c>
      <c r="Y43" s="17"/>
      <c r="Z43" s="4">
        <f t="shared" si="5"/>
        <v>636.15</v>
      </c>
    </row>
    <row r="44" spans="1:26">
      <c r="A44" s="18" t="s">
        <v>522</v>
      </c>
      <c r="B44" s="21" t="s">
        <v>523</v>
      </c>
      <c r="C44" s="17">
        <v>1</v>
      </c>
      <c r="D44" s="4">
        <v>1875</v>
      </c>
      <c r="E44" s="17">
        <v>1</v>
      </c>
      <c r="F44" s="17">
        <v>305</v>
      </c>
      <c r="G44" s="17">
        <v>305</v>
      </c>
      <c r="H44" s="17">
        <v>3</v>
      </c>
      <c r="I44" s="17">
        <v>55</v>
      </c>
      <c r="J44" s="17">
        <v>165</v>
      </c>
      <c r="K44" s="17">
        <v>1</v>
      </c>
      <c r="L44" s="17">
        <v>143</v>
      </c>
      <c r="M44" s="17">
        <v>143</v>
      </c>
      <c r="N44" s="17">
        <v>3.5</v>
      </c>
      <c r="O44" s="17">
        <v>23.6</v>
      </c>
      <c r="P44" s="17">
        <v>82.6</v>
      </c>
      <c r="Q44" s="17">
        <v>1</v>
      </c>
      <c r="R44" s="17">
        <v>1150</v>
      </c>
      <c r="S44" s="17">
        <v>1150</v>
      </c>
      <c r="T44" s="17">
        <v>4</v>
      </c>
      <c r="U44" s="17">
        <v>29.11</v>
      </c>
      <c r="V44" s="17">
        <f t="shared" si="3"/>
        <v>116.44</v>
      </c>
      <c r="W44" s="17">
        <f t="shared" si="4"/>
        <v>3837.04</v>
      </c>
      <c r="X44" s="17">
        <v>1600</v>
      </c>
      <c r="Y44" s="17"/>
      <c r="Z44" s="4">
        <f t="shared" si="5"/>
        <v>2237.04</v>
      </c>
    </row>
    <row r="45" spans="1:26">
      <c r="A45" s="18" t="s">
        <v>524</v>
      </c>
      <c r="B45" s="22" t="s">
        <v>525</v>
      </c>
      <c r="C45" s="17"/>
      <c r="D45" s="17">
        <v>245</v>
      </c>
      <c r="E45" s="17">
        <v>1</v>
      </c>
      <c r="F45" s="17">
        <v>305</v>
      </c>
      <c r="G45" s="17">
        <v>305</v>
      </c>
      <c r="H45" s="17">
        <v>3</v>
      </c>
      <c r="I45" s="17">
        <v>55</v>
      </c>
      <c r="J45" s="17">
        <v>165</v>
      </c>
      <c r="K45" s="17">
        <v>1</v>
      </c>
      <c r="L45" s="17">
        <v>143</v>
      </c>
      <c r="M45" s="17">
        <v>143</v>
      </c>
      <c r="N45" s="17">
        <v>3.5</v>
      </c>
      <c r="O45" s="17">
        <v>23.6</v>
      </c>
      <c r="P45" s="17">
        <v>82.6</v>
      </c>
      <c r="Q45" s="17">
        <v>1</v>
      </c>
      <c r="R45" s="17">
        <v>1150</v>
      </c>
      <c r="S45" s="17">
        <v>1150</v>
      </c>
      <c r="T45" s="17">
        <v>4</v>
      </c>
      <c r="U45" s="17">
        <v>29.11</v>
      </c>
      <c r="V45" s="17">
        <f t="shared" si="3"/>
        <v>116.44</v>
      </c>
      <c r="W45" s="17">
        <f t="shared" si="4"/>
        <v>2207.04</v>
      </c>
      <c r="X45" s="17">
        <v>1600</v>
      </c>
      <c r="Y45" s="17"/>
      <c r="Z45" s="4">
        <f t="shared" si="5"/>
        <v>607.04</v>
      </c>
    </row>
    <row r="46" spans="1:26">
      <c r="A46" s="18" t="s">
        <v>526</v>
      </c>
      <c r="B46" s="22" t="s">
        <v>527</v>
      </c>
      <c r="C46" s="17"/>
      <c r="D46" s="17">
        <v>245</v>
      </c>
      <c r="E46" s="17">
        <v>1</v>
      </c>
      <c r="F46" s="17">
        <v>305</v>
      </c>
      <c r="G46" s="17">
        <v>305</v>
      </c>
      <c r="H46" s="17">
        <v>3</v>
      </c>
      <c r="I46" s="17">
        <v>55</v>
      </c>
      <c r="J46" s="17">
        <v>165</v>
      </c>
      <c r="K46" s="17">
        <v>1</v>
      </c>
      <c r="L46" s="17">
        <v>143</v>
      </c>
      <c r="M46" s="17">
        <v>143</v>
      </c>
      <c r="N46" s="17">
        <v>3.5</v>
      </c>
      <c r="O46" s="17">
        <v>23.6</v>
      </c>
      <c r="P46" s="17">
        <v>82.6</v>
      </c>
      <c r="Q46" s="17">
        <v>1</v>
      </c>
      <c r="R46" s="17">
        <v>1150</v>
      </c>
      <c r="S46" s="17">
        <v>1150</v>
      </c>
      <c r="T46" s="17">
        <v>5</v>
      </c>
      <c r="U46" s="17">
        <v>29.11</v>
      </c>
      <c r="V46" s="17">
        <f t="shared" si="3"/>
        <v>145.55</v>
      </c>
      <c r="W46" s="17">
        <f t="shared" si="4"/>
        <v>2236.15</v>
      </c>
      <c r="X46" s="17">
        <v>1600</v>
      </c>
      <c r="Y46" s="17"/>
      <c r="Z46" s="4">
        <f t="shared" si="5"/>
        <v>636.15</v>
      </c>
    </row>
    <row r="47" spans="1:26">
      <c r="A47" s="18" t="s">
        <v>528</v>
      </c>
      <c r="B47" s="19" t="s">
        <v>529</v>
      </c>
      <c r="C47" s="17"/>
      <c r="D47" s="17">
        <v>245</v>
      </c>
      <c r="E47" s="17">
        <v>1</v>
      </c>
      <c r="F47" s="17">
        <v>305</v>
      </c>
      <c r="G47" s="17">
        <v>305</v>
      </c>
      <c r="H47" s="17">
        <v>3</v>
      </c>
      <c r="I47" s="17">
        <v>55</v>
      </c>
      <c r="J47" s="17">
        <v>165</v>
      </c>
      <c r="K47" s="17">
        <v>1</v>
      </c>
      <c r="L47" s="17">
        <v>143</v>
      </c>
      <c r="M47" s="17">
        <v>143</v>
      </c>
      <c r="N47" s="17">
        <v>3.5</v>
      </c>
      <c r="O47" s="17">
        <v>23.6</v>
      </c>
      <c r="P47" s="17">
        <v>82.6</v>
      </c>
      <c r="Q47" s="17">
        <v>1</v>
      </c>
      <c r="R47" s="17">
        <v>1150</v>
      </c>
      <c r="S47" s="17">
        <v>1150</v>
      </c>
      <c r="T47" s="17">
        <v>8</v>
      </c>
      <c r="U47" s="17">
        <v>29.11</v>
      </c>
      <c r="V47" s="17">
        <f t="shared" si="3"/>
        <v>232.88</v>
      </c>
      <c r="W47" s="17">
        <f t="shared" si="4"/>
        <v>2323.48</v>
      </c>
      <c r="X47" s="17">
        <v>1600</v>
      </c>
      <c r="Y47" s="17"/>
      <c r="Z47" s="4">
        <f t="shared" si="5"/>
        <v>723.48</v>
      </c>
    </row>
    <row r="48" spans="1:26">
      <c r="A48" s="18" t="s">
        <v>530</v>
      </c>
      <c r="B48" s="19" t="s">
        <v>531</v>
      </c>
      <c r="C48" s="17"/>
      <c r="D48" s="17">
        <v>245</v>
      </c>
      <c r="E48" s="17">
        <v>1</v>
      </c>
      <c r="F48" s="17">
        <v>305</v>
      </c>
      <c r="G48" s="17">
        <v>305</v>
      </c>
      <c r="H48" s="17">
        <v>3</v>
      </c>
      <c r="I48" s="17">
        <v>55</v>
      </c>
      <c r="J48" s="17">
        <v>165</v>
      </c>
      <c r="K48" s="17">
        <v>1</v>
      </c>
      <c r="L48" s="17">
        <v>143</v>
      </c>
      <c r="M48" s="17">
        <v>143</v>
      </c>
      <c r="N48" s="17">
        <v>3.5</v>
      </c>
      <c r="O48" s="17">
        <v>23.6</v>
      </c>
      <c r="P48" s="17">
        <v>82.6</v>
      </c>
      <c r="Q48" s="17">
        <v>1</v>
      </c>
      <c r="R48" s="17">
        <v>1150</v>
      </c>
      <c r="S48" s="17">
        <v>1150</v>
      </c>
      <c r="T48" s="17">
        <v>8</v>
      </c>
      <c r="U48" s="17">
        <v>29.11</v>
      </c>
      <c r="V48" s="17">
        <f t="shared" si="3"/>
        <v>232.88</v>
      </c>
      <c r="W48" s="17">
        <f t="shared" si="4"/>
        <v>2323.48</v>
      </c>
      <c r="X48" s="17">
        <v>1600</v>
      </c>
      <c r="Y48" s="17"/>
      <c r="Z48" s="4">
        <f t="shared" si="5"/>
        <v>723.48</v>
      </c>
    </row>
    <row r="49" spans="1:26">
      <c r="A49" s="18" t="s">
        <v>532</v>
      </c>
      <c r="B49" s="19" t="s">
        <v>533</v>
      </c>
      <c r="C49" s="17">
        <v>1</v>
      </c>
      <c r="D49" s="4">
        <v>1875</v>
      </c>
      <c r="E49" s="17">
        <v>1</v>
      </c>
      <c r="F49" s="17">
        <v>305</v>
      </c>
      <c r="G49" s="17">
        <v>305</v>
      </c>
      <c r="H49" s="17">
        <v>3</v>
      </c>
      <c r="I49" s="17">
        <v>55</v>
      </c>
      <c r="J49" s="17">
        <v>165</v>
      </c>
      <c r="K49" s="17">
        <v>1</v>
      </c>
      <c r="L49" s="17">
        <v>143</v>
      </c>
      <c r="M49" s="17">
        <v>143</v>
      </c>
      <c r="N49" s="17">
        <v>3.5</v>
      </c>
      <c r="O49" s="17">
        <v>23.6</v>
      </c>
      <c r="P49" s="17">
        <v>82.6</v>
      </c>
      <c r="Q49" s="17">
        <v>1</v>
      </c>
      <c r="R49" s="17">
        <v>1150</v>
      </c>
      <c r="S49" s="17">
        <v>1150</v>
      </c>
      <c r="T49" s="17">
        <v>4</v>
      </c>
      <c r="U49" s="17">
        <v>29.11</v>
      </c>
      <c r="V49" s="17">
        <f t="shared" si="3"/>
        <v>116.44</v>
      </c>
      <c r="W49" s="17">
        <f t="shared" si="4"/>
        <v>3837.04</v>
      </c>
      <c r="X49" s="17">
        <v>1700</v>
      </c>
      <c r="Y49" s="17"/>
      <c r="Z49" s="4">
        <f t="shared" si="5"/>
        <v>2137.04</v>
      </c>
    </row>
    <row r="50" spans="1:26">
      <c r="A50" s="18" t="s">
        <v>534</v>
      </c>
      <c r="B50" s="19" t="s">
        <v>535</v>
      </c>
      <c r="C50" s="17">
        <v>1</v>
      </c>
      <c r="D50" s="4">
        <v>1875</v>
      </c>
      <c r="E50" s="17">
        <v>1</v>
      </c>
      <c r="F50" s="17">
        <v>305</v>
      </c>
      <c r="G50" s="17">
        <v>305</v>
      </c>
      <c r="H50" s="17">
        <v>3</v>
      </c>
      <c r="I50" s="17">
        <v>55</v>
      </c>
      <c r="J50" s="17">
        <v>165</v>
      </c>
      <c r="K50" s="17">
        <v>1</v>
      </c>
      <c r="L50" s="17">
        <v>143</v>
      </c>
      <c r="M50" s="17">
        <v>143</v>
      </c>
      <c r="N50" s="17">
        <v>3.5</v>
      </c>
      <c r="O50" s="17">
        <v>23.6</v>
      </c>
      <c r="P50" s="17">
        <v>82.6</v>
      </c>
      <c r="Q50" s="17">
        <v>1</v>
      </c>
      <c r="R50" s="17">
        <v>1150</v>
      </c>
      <c r="S50" s="17">
        <v>1150</v>
      </c>
      <c r="T50" s="17">
        <v>6</v>
      </c>
      <c r="U50" s="17">
        <v>29.11</v>
      </c>
      <c r="V50" s="17">
        <f t="shared" si="3"/>
        <v>174.66</v>
      </c>
      <c r="W50" s="17">
        <f t="shared" si="4"/>
        <v>3895.26</v>
      </c>
      <c r="X50" s="17">
        <v>1700</v>
      </c>
      <c r="Y50" s="17"/>
      <c r="Z50" s="4">
        <f t="shared" si="5"/>
        <v>2195.26</v>
      </c>
    </row>
    <row r="51" spans="1:26">
      <c r="A51" s="18" t="s">
        <v>536</v>
      </c>
      <c r="B51" s="19" t="s">
        <v>537</v>
      </c>
      <c r="C51" s="17"/>
      <c r="D51" s="17">
        <v>245</v>
      </c>
      <c r="E51" s="17">
        <v>1</v>
      </c>
      <c r="F51" s="17">
        <v>305</v>
      </c>
      <c r="G51" s="17">
        <v>305</v>
      </c>
      <c r="H51" s="17">
        <v>3</v>
      </c>
      <c r="I51" s="17">
        <v>55</v>
      </c>
      <c r="J51" s="17">
        <v>165</v>
      </c>
      <c r="K51" s="17">
        <v>1</v>
      </c>
      <c r="L51" s="17">
        <v>143</v>
      </c>
      <c r="M51" s="17">
        <v>143</v>
      </c>
      <c r="N51" s="17">
        <v>3.5</v>
      </c>
      <c r="O51" s="17">
        <v>23.6</v>
      </c>
      <c r="P51" s="17">
        <v>82.6</v>
      </c>
      <c r="Q51" s="17">
        <v>1</v>
      </c>
      <c r="R51" s="17">
        <v>1150</v>
      </c>
      <c r="S51" s="17">
        <v>1150</v>
      </c>
      <c r="T51" s="17">
        <v>6</v>
      </c>
      <c r="U51" s="17">
        <v>29.11</v>
      </c>
      <c r="V51" s="17">
        <f t="shared" si="3"/>
        <v>174.66</v>
      </c>
      <c r="W51" s="17">
        <f t="shared" si="4"/>
        <v>2265.26</v>
      </c>
      <c r="X51" s="17">
        <v>1600</v>
      </c>
      <c r="Y51" s="17"/>
      <c r="Z51" s="4">
        <f t="shared" si="5"/>
        <v>665.26</v>
      </c>
    </row>
    <row r="52" spans="1:26">
      <c r="A52" s="18" t="s">
        <v>538</v>
      </c>
      <c r="B52" s="19" t="s">
        <v>539</v>
      </c>
      <c r="C52" s="17"/>
      <c r="D52" s="17">
        <v>245</v>
      </c>
      <c r="E52" s="17">
        <v>1</v>
      </c>
      <c r="F52" s="17">
        <v>305</v>
      </c>
      <c r="G52" s="17">
        <v>305</v>
      </c>
      <c r="H52" s="17">
        <v>3</v>
      </c>
      <c r="I52" s="17">
        <v>55</v>
      </c>
      <c r="J52" s="17">
        <v>165</v>
      </c>
      <c r="K52" s="17">
        <v>1</v>
      </c>
      <c r="L52" s="17">
        <v>143</v>
      </c>
      <c r="M52" s="17">
        <v>143</v>
      </c>
      <c r="N52" s="17">
        <v>3.5</v>
      </c>
      <c r="O52" s="17">
        <v>23.6</v>
      </c>
      <c r="P52" s="17">
        <v>82.6</v>
      </c>
      <c r="Q52" s="17">
        <v>1</v>
      </c>
      <c r="R52" s="17">
        <v>1150</v>
      </c>
      <c r="S52" s="17">
        <v>1150</v>
      </c>
      <c r="T52" s="17">
        <v>4</v>
      </c>
      <c r="U52" s="17">
        <v>29.11</v>
      </c>
      <c r="V52" s="17">
        <f t="shared" si="3"/>
        <v>116.44</v>
      </c>
      <c r="W52" s="17">
        <f t="shared" si="4"/>
        <v>2207.04</v>
      </c>
      <c r="X52" s="17">
        <v>1600</v>
      </c>
      <c r="Y52" s="17"/>
      <c r="Z52" s="4">
        <f t="shared" si="5"/>
        <v>607.04</v>
      </c>
    </row>
    <row r="53" spans="1:26">
      <c r="A53" s="18" t="s">
        <v>540</v>
      </c>
      <c r="B53" s="19" t="s">
        <v>541</v>
      </c>
      <c r="C53" s="17">
        <v>1</v>
      </c>
      <c r="D53" s="4">
        <v>1875</v>
      </c>
      <c r="E53" s="17">
        <v>1</v>
      </c>
      <c r="F53" s="17">
        <v>305</v>
      </c>
      <c r="G53" s="17">
        <v>305</v>
      </c>
      <c r="H53" s="17">
        <v>4</v>
      </c>
      <c r="I53" s="17">
        <v>55</v>
      </c>
      <c r="J53" s="17">
        <v>220</v>
      </c>
      <c r="K53" s="17">
        <v>1</v>
      </c>
      <c r="L53" s="17">
        <v>143</v>
      </c>
      <c r="M53" s="17">
        <v>143</v>
      </c>
      <c r="N53" s="17">
        <v>3.5</v>
      </c>
      <c r="O53" s="17">
        <v>23.6</v>
      </c>
      <c r="P53" s="17">
        <v>82.6</v>
      </c>
      <c r="Q53" s="17">
        <v>1</v>
      </c>
      <c r="R53" s="17">
        <v>1150</v>
      </c>
      <c r="S53" s="17">
        <v>1150</v>
      </c>
      <c r="T53" s="17">
        <v>4</v>
      </c>
      <c r="U53" s="17">
        <v>29.11</v>
      </c>
      <c r="V53" s="17">
        <f t="shared" si="3"/>
        <v>116.44</v>
      </c>
      <c r="W53" s="17">
        <f t="shared" si="4"/>
        <v>3892.04</v>
      </c>
      <c r="X53" s="17">
        <v>1700</v>
      </c>
      <c r="Y53" s="17"/>
      <c r="Z53" s="4">
        <f t="shared" si="5"/>
        <v>2192.04</v>
      </c>
    </row>
    <row r="54" spans="1:26">
      <c r="A54" s="18" t="s">
        <v>542</v>
      </c>
      <c r="B54" s="19" t="s">
        <v>543</v>
      </c>
      <c r="C54" s="17">
        <v>1</v>
      </c>
      <c r="D54" s="4">
        <v>1875</v>
      </c>
      <c r="E54" s="17">
        <v>1</v>
      </c>
      <c r="F54" s="17">
        <v>305</v>
      </c>
      <c r="G54" s="17">
        <v>305</v>
      </c>
      <c r="H54" s="17">
        <v>3</v>
      </c>
      <c r="I54" s="17">
        <v>55</v>
      </c>
      <c r="J54" s="17">
        <v>165</v>
      </c>
      <c r="K54" s="17">
        <v>1</v>
      </c>
      <c r="L54" s="17">
        <v>143</v>
      </c>
      <c r="M54" s="17">
        <v>143</v>
      </c>
      <c r="N54" s="17">
        <v>3.5</v>
      </c>
      <c r="O54" s="17">
        <v>23.6</v>
      </c>
      <c r="P54" s="17">
        <v>82.6</v>
      </c>
      <c r="Q54" s="17">
        <v>1</v>
      </c>
      <c r="R54" s="17">
        <v>1150</v>
      </c>
      <c r="S54" s="17">
        <v>1150</v>
      </c>
      <c r="T54" s="17">
        <v>8</v>
      </c>
      <c r="U54" s="17">
        <v>29.11</v>
      </c>
      <c r="V54" s="17">
        <f t="shared" si="3"/>
        <v>232.88</v>
      </c>
      <c r="W54" s="17">
        <f t="shared" si="4"/>
        <v>3953.48</v>
      </c>
      <c r="X54" s="17">
        <v>1700</v>
      </c>
      <c r="Y54" s="17"/>
      <c r="Z54" s="4">
        <f t="shared" si="5"/>
        <v>2253.48</v>
      </c>
    </row>
    <row r="55" spans="1:26">
      <c r="A55" s="18" t="s">
        <v>544</v>
      </c>
      <c r="B55" s="19" t="s">
        <v>545</v>
      </c>
      <c r="C55" s="17"/>
      <c r="D55" s="17">
        <v>245</v>
      </c>
      <c r="E55" s="17">
        <v>1</v>
      </c>
      <c r="F55" s="17">
        <v>305</v>
      </c>
      <c r="G55" s="17">
        <v>305</v>
      </c>
      <c r="H55" s="17"/>
      <c r="I55" s="17"/>
      <c r="J55" s="17"/>
      <c r="K55" s="17">
        <v>1</v>
      </c>
      <c r="L55" s="17">
        <v>143</v>
      </c>
      <c r="M55" s="17">
        <v>143</v>
      </c>
      <c r="N55" s="17">
        <v>3.5</v>
      </c>
      <c r="O55" s="17">
        <v>23.6</v>
      </c>
      <c r="P55" s="17">
        <v>82.6</v>
      </c>
      <c r="Q55" s="17">
        <v>1</v>
      </c>
      <c r="R55" s="17">
        <v>1150</v>
      </c>
      <c r="S55" s="17">
        <v>1150</v>
      </c>
      <c r="T55" s="17">
        <v>5</v>
      </c>
      <c r="U55" s="17">
        <v>29.11</v>
      </c>
      <c r="V55" s="17">
        <f t="shared" si="3"/>
        <v>145.55</v>
      </c>
      <c r="W55" s="17">
        <f t="shared" si="4"/>
        <v>2071.15</v>
      </c>
      <c r="X55" s="17">
        <v>1600</v>
      </c>
      <c r="Y55" s="17"/>
      <c r="Z55" s="4">
        <f t="shared" si="5"/>
        <v>471.15</v>
      </c>
    </row>
    <row r="56" spans="1:26">
      <c r="A56" s="18" t="s">
        <v>546</v>
      </c>
      <c r="B56" s="19" t="s">
        <v>547</v>
      </c>
      <c r="C56" s="17"/>
      <c r="D56" s="17">
        <v>245</v>
      </c>
      <c r="E56" s="17"/>
      <c r="F56" s="17"/>
      <c r="G56" s="17"/>
      <c r="H56" s="17">
        <v>4</v>
      </c>
      <c r="I56" s="17">
        <v>55</v>
      </c>
      <c r="J56" s="17">
        <v>220</v>
      </c>
      <c r="K56" s="17">
        <v>1</v>
      </c>
      <c r="L56" s="17">
        <v>143</v>
      </c>
      <c r="M56" s="17">
        <v>143</v>
      </c>
      <c r="N56" s="17">
        <v>3.5</v>
      </c>
      <c r="O56" s="17">
        <v>23.6</v>
      </c>
      <c r="P56" s="17">
        <v>82.6</v>
      </c>
      <c r="Q56" s="17">
        <v>1</v>
      </c>
      <c r="R56" s="17">
        <v>1150</v>
      </c>
      <c r="S56" s="17">
        <v>1150</v>
      </c>
      <c r="T56" s="17">
        <v>8</v>
      </c>
      <c r="U56" s="17">
        <v>29.11</v>
      </c>
      <c r="V56" s="17">
        <f t="shared" si="3"/>
        <v>232.88</v>
      </c>
      <c r="W56" s="17">
        <f t="shared" si="4"/>
        <v>2073.48</v>
      </c>
      <c r="X56" s="17">
        <v>1600</v>
      </c>
      <c r="Y56" s="17"/>
      <c r="Z56" s="4">
        <f t="shared" si="5"/>
        <v>473.48</v>
      </c>
    </row>
    <row r="57" spans="1:26">
      <c r="A57" s="18" t="s">
        <v>548</v>
      </c>
      <c r="B57" s="19" t="s">
        <v>549</v>
      </c>
      <c r="C57" s="17">
        <v>1</v>
      </c>
      <c r="D57" s="4">
        <v>1875</v>
      </c>
      <c r="E57" s="17">
        <v>1</v>
      </c>
      <c r="F57" s="17">
        <v>305</v>
      </c>
      <c r="G57" s="17">
        <v>305</v>
      </c>
      <c r="H57" s="17">
        <v>4</v>
      </c>
      <c r="I57" s="17">
        <v>55</v>
      </c>
      <c r="J57" s="17">
        <v>220</v>
      </c>
      <c r="K57" s="17">
        <v>1</v>
      </c>
      <c r="L57" s="17">
        <v>143</v>
      </c>
      <c r="M57" s="17">
        <v>143</v>
      </c>
      <c r="N57" s="17">
        <v>3.5</v>
      </c>
      <c r="O57" s="17">
        <v>23.6</v>
      </c>
      <c r="P57" s="17">
        <v>82.6</v>
      </c>
      <c r="Q57" s="17">
        <v>1</v>
      </c>
      <c r="R57" s="17">
        <v>1150</v>
      </c>
      <c r="S57" s="17">
        <v>1150</v>
      </c>
      <c r="T57" s="17">
        <v>4</v>
      </c>
      <c r="U57" s="17">
        <v>29.11</v>
      </c>
      <c r="V57" s="17">
        <f t="shared" si="3"/>
        <v>116.44</v>
      </c>
      <c r="W57" s="17">
        <f t="shared" si="4"/>
        <v>3892.04</v>
      </c>
      <c r="X57" s="17">
        <v>1700</v>
      </c>
      <c r="Y57" s="17"/>
      <c r="Z57" s="4">
        <f t="shared" si="5"/>
        <v>2192.04</v>
      </c>
    </row>
    <row r="58" spans="1:26">
      <c r="A58" s="18" t="s">
        <v>550</v>
      </c>
      <c r="B58" s="20" t="s">
        <v>551</v>
      </c>
      <c r="C58" s="17">
        <v>1</v>
      </c>
      <c r="D58" s="4">
        <v>1875</v>
      </c>
      <c r="E58" s="17">
        <v>1</v>
      </c>
      <c r="F58" s="17">
        <v>305</v>
      </c>
      <c r="G58" s="17">
        <v>305</v>
      </c>
      <c r="H58" s="17">
        <v>4</v>
      </c>
      <c r="I58" s="17">
        <v>55</v>
      </c>
      <c r="J58" s="17">
        <v>220</v>
      </c>
      <c r="K58" s="17">
        <v>1</v>
      </c>
      <c r="L58" s="17">
        <v>143</v>
      </c>
      <c r="M58" s="17">
        <v>143</v>
      </c>
      <c r="N58" s="17">
        <v>3.5</v>
      </c>
      <c r="O58" s="17">
        <v>23.6</v>
      </c>
      <c r="P58" s="17">
        <v>82.6</v>
      </c>
      <c r="Q58" s="17">
        <v>1</v>
      </c>
      <c r="R58" s="17">
        <v>1150</v>
      </c>
      <c r="S58" s="17">
        <v>1150</v>
      </c>
      <c r="T58" s="17">
        <v>4</v>
      </c>
      <c r="U58" s="17">
        <v>29.11</v>
      </c>
      <c r="V58" s="17">
        <f t="shared" si="3"/>
        <v>116.44</v>
      </c>
      <c r="W58" s="17">
        <f t="shared" si="4"/>
        <v>3892.04</v>
      </c>
      <c r="X58" s="17">
        <v>1700</v>
      </c>
      <c r="Y58" s="17"/>
      <c r="Z58" s="4">
        <f t="shared" si="5"/>
        <v>2192.04</v>
      </c>
    </row>
    <row r="59" spans="1:26">
      <c r="A59" s="18" t="s">
        <v>552</v>
      </c>
      <c r="B59" s="20" t="s">
        <v>553</v>
      </c>
      <c r="C59" s="17"/>
      <c r="D59" s="17">
        <v>245</v>
      </c>
      <c r="E59" s="17">
        <v>1</v>
      </c>
      <c r="F59" s="17">
        <v>305</v>
      </c>
      <c r="G59" s="17">
        <v>305</v>
      </c>
      <c r="H59" s="17"/>
      <c r="I59" s="17"/>
      <c r="J59" s="17"/>
      <c r="K59" s="17">
        <v>1</v>
      </c>
      <c r="L59" s="17">
        <v>143</v>
      </c>
      <c r="M59" s="17">
        <v>143</v>
      </c>
      <c r="N59" s="17">
        <v>3.5</v>
      </c>
      <c r="O59" s="17">
        <v>23.6</v>
      </c>
      <c r="P59" s="17">
        <v>82.6</v>
      </c>
      <c r="Q59" s="17">
        <v>1</v>
      </c>
      <c r="R59" s="17">
        <v>1150</v>
      </c>
      <c r="S59" s="17">
        <v>1150</v>
      </c>
      <c r="T59" s="17">
        <v>8</v>
      </c>
      <c r="U59" s="17">
        <v>29.11</v>
      </c>
      <c r="V59" s="17">
        <f t="shared" si="3"/>
        <v>232.88</v>
      </c>
      <c r="W59" s="17">
        <f t="shared" si="4"/>
        <v>2158.48</v>
      </c>
      <c r="X59" s="17">
        <v>1600</v>
      </c>
      <c r="Y59" s="17"/>
      <c r="Z59" s="4">
        <f t="shared" si="5"/>
        <v>558.48</v>
      </c>
    </row>
    <row r="60" spans="1:26">
      <c r="A60" s="18" t="s">
        <v>554</v>
      </c>
      <c r="B60" s="20" t="s">
        <v>555</v>
      </c>
      <c r="C60" s="17"/>
      <c r="D60" s="17">
        <v>245</v>
      </c>
      <c r="E60" s="17">
        <v>1</v>
      </c>
      <c r="F60" s="17">
        <v>305</v>
      </c>
      <c r="G60" s="17">
        <v>305</v>
      </c>
      <c r="H60" s="17"/>
      <c r="I60" s="17"/>
      <c r="J60" s="17"/>
      <c r="K60" s="17">
        <v>1</v>
      </c>
      <c r="L60" s="17">
        <v>143</v>
      </c>
      <c r="M60" s="17">
        <v>143</v>
      </c>
      <c r="N60" s="17">
        <v>3.5</v>
      </c>
      <c r="O60" s="17">
        <v>23.6</v>
      </c>
      <c r="P60" s="17">
        <v>82.6</v>
      </c>
      <c r="Q60" s="17">
        <v>1</v>
      </c>
      <c r="R60" s="17">
        <v>1150</v>
      </c>
      <c r="S60" s="17">
        <v>1150</v>
      </c>
      <c r="T60" s="17">
        <v>8</v>
      </c>
      <c r="U60" s="17">
        <v>29.11</v>
      </c>
      <c r="V60" s="17">
        <f t="shared" si="3"/>
        <v>232.88</v>
      </c>
      <c r="W60" s="17">
        <f t="shared" si="4"/>
        <v>2158.48</v>
      </c>
      <c r="X60" s="17">
        <v>1600</v>
      </c>
      <c r="Y60" s="17"/>
      <c r="Z60" s="4">
        <f t="shared" si="5"/>
        <v>558.48</v>
      </c>
    </row>
    <row r="61" spans="1:26">
      <c r="A61" s="18" t="s">
        <v>556</v>
      </c>
      <c r="B61" s="20" t="s">
        <v>557</v>
      </c>
      <c r="C61" s="17">
        <v>1</v>
      </c>
      <c r="D61" s="4">
        <v>1875</v>
      </c>
      <c r="E61" s="17">
        <v>1</v>
      </c>
      <c r="F61" s="17">
        <v>305</v>
      </c>
      <c r="G61" s="17">
        <v>305</v>
      </c>
      <c r="H61" s="17">
        <v>4</v>
      </c>
      <c r="I61" s="17">
        <v>55</v>
      </c>
      <c r="J61" s="17">
        <v>220</v>
      </c>
      <c r="K61" s="17">
        <v>1</v>
      </c>
      <c r="L61" s="17">
        <v>143</v>
      </c>
      <c r="M61" s="17">
        <v>143</v>
      </c>
      <c r="N61" s="17">
        <v>3.5</v>
      </c>
      <c r="O61" s="17">
        <v>23.6</v>
      </c>
      <c r="P61" s="17">
        <v>82.6</v>
      </c>
      <c r="Q61" s="17">
        <v>1</v>
      </c>
      <c r="R61" s="17">
        <v>1150</v>
      </c>
      <c r="S61" s="17">
        <v>1150</v>
      </c>
      <c r="T61" s="17">
        <v>8</v>
      </c>
      <c r="U61" s="17">
        <v>29.11</v>
      </c>
      <c r="V61" s="17">
        <f t="shared" si="3"/>
        <v>232.88</v>
      </c>
      <c r="W61" s="17">
        <f t="shared" si="4"/>
        <v>4008.48</v>
      </c>
      <c r="X61" s="17">
        <v>1800</v>
      </c>
      <c r="Y61" s="17"/>
      <c r="Z61" s="4">
        <f t="shared" si="5"/>
        <v>2208.48</v>
      </c>
    </row>
    <row r="62" spans="1:26">
      <c r="A62" s="18" t="s">
        <v>558</v>
      </c>
      <c r="B62" s="12" t="s">
        <v>559</v>
      </c>
      <c r="C62" s="17">
        <v>1</v>
      </c>
      <c r="D62" s="4">
        <v>1875</v>
      </c>
      <c r="E62" s="17">
        <v>1</v>
      </c>
      <c r="F62" s="17">
        <v>305</v>
      </c>
      <c r="G62" s="17">
        <v>305</v>
      </c>
      <c r="H62" s="17">
        <v>4</v>
      </c>
      <c r="I62" s="17">
        <v>55</v>
      </c>
      <c r="J62" s="17">
        <v>220</v>
      </c>
      <c r="K62" s="17">
        <v>1</v>
      </c>
      <c r="L62" s="17">
        <v>143</v>
      </c>
      <c r="M62" s="17">
        <v>143</v>
      </c>
      <c r="N62" s="17">
        <v>3.5</v>
      </c>
      <c r="O62" s="17">
        <v>23.6</v>
      </c>
      <c r="P62" s="17">
        <v>82.6</v>
      </c>
      <c r="Q62" s="17">
        <v>1</v>
      </c>
      <c r="R62" s="17">
        <v>1150</v>
      </c>
      <c r="S62" s="17">
        <v>1150</v>
      </c>
      <c r="T62" s="17">
        <v>4</v>
      </c>
      <c r="U62" s="17">
        <v>29.11</v>
      </c>
      <c r="V62" s="17">
        <f t="shared" si="3"/>
        <v>116.44</v>
      </c>
      <c r="W62" s="17">
        <f t="shared" si="4"/>
        <v>3892.04</v>
      </c>
      <c r="X62" s="17">
        <v>1600</v>
      </c>
      <c r="Y62" s="17"/>
      <c r="Z62" s="4">
        <f t="shared" si="5"/>
        <v>2292.04</v>
      </c>
    </row>
    <row r="63" spans="1:26">
      <c r="A63" s="18" t="s">
        <v>560</v>
      </c>
      <c r="B63" s="20" t="s">
        <v>561</v>
      </c>
      <c r="C63" s="17"/>
      <c r="D63" s="17">
        <v>245</v>
      </c>
      <c r="E63" s="17">
        <v>1</v>
      </c>
      <c r="F63" s="17">
        <v>305</v>
      </c>
      <c r="G63" s="17">
        <v>305</v>
      </c>
      <c r="H63" s="17"/>
      <c r="I63" s="17"/>
      <c r="J63" s="17"/>
      <c r="K63" s="17">
        <v>1</v>
      </c>
      <c r="L63" s="17">
        <v>143</v>
      </c>
      <c r="M63" s="17">
        <v>143</v>
      </c>
      <c r="N63" s="17">
        <v>3.5</v>
      </c>
      <c r="O63" s="17">
        <v>23.6</v>
      </c>
      <c r="P63" s="17">
        <v>82.6</v>
      </c>
      <c r="Q63" s="17">
        <v>1</v>
      </c>
      <c r="R63" s="17">
        <v>1150</v>
      </c>
      <c r="S63" s="17">
        <v>1150</v>
      </c>
      <c r="T63" s="17">
        <v>6</v>
      </c>
      <c r="U63" s="17">
        <v>29.11</v>
      </c>
      <c r="V63" s="17">
        <f t="shared" si="3"/>
        <v>174.66</v>
      </c>
      <c r="W63" s="17">
        <f t="shared" si="4"/>
        <v>2100.26</v>
      </c>
      <c r="X63" s="17">
        <v>1600</v>
      </c>
      <c r="Y63" s="17"/>
      <c r="Z63" s="4">
        <f t="shared" si="5"/>
        <v>500.26</v>
      </c>
    </row>
    <row r="64" spans="1:26">
      <c r="A64" s="18" t="s">
        <v>562</v>
      </c>
      <c r="B64" s="13" t="s">
        <v>563</v>
      </c>
      <c r="C64" s="17"/>
      <c r="D64" s="17">
        <v>245</v>
      </c>
      <c r="E64" s="17">
        <v>1</v>
      </c>
      <c r="F64" s="17">
        <v>305</v>
      </c>
      <c r="G64" s="17">
        <v>305</v>
      </c>
      <c r="H64" s="17"/>
      <c r="I64" s="17"/>
      <c r="J64" s="17"/>
      <c r="K64" s="17">
        <v>1</v>
      </c>
      <c r="L64" s="17">
        <v>143</v>
      </c>
      <c r="M64" s="17">
        <v>143</v>
      </c>
      <c r="N64" s="17">
        <v>3.5</v>
      </c>
      <c r="O64" s="17">
        <v>23.6</v>
      </c>
      <c r="P64" s="17">
        <v>82.6</v>
      </c>
      <c r="Q64" s="17">
        <v>1</v>
      </c>
      <c r="R64" s="17">
        <v>1150</v>
      </c>
      <c r="S64" s="17">
        <v>1150</v>
      </c>
      <c r="T64" s="17">
        <v>5</v>
      </c>
      <c r="U64" s="17">
        <v>29.11</v>
      </c>
      <c r="V64" s="17">
        <f t="shared" si="3"/>
        <v>145.55</v>
      </c>
      <c r="W64" s="17">
        <f t="shared" si="4"/>
        <v>2071.15</v>
      </c>
      <c r="X64" s="17">
        <v>1600</v>
      </c>
      <c r="Y64" s="17"/>
      <c r="Z64" s="4">
        <f t="shared" si="5"/>
        <v>471.15</v>
      </c>
    </row>
    <row r="65" spans="1:26">
      <c r="A65" s="18" t="s">
        <v>564</v>
      </c>
      <c r="B65" s="20" t="s">
        <v>565</v>
      </c>
      <c r="C65" s="17"/>
      <c r="D65" s="17">
        <v>245</v>
      </c>
      <c r="E65" s="17">
        <v>1</v>
      </c>
      <c r="F65" s="17">
        <v>305</v>
      </c>
      <c r="G65" s="17">
        <v>305</v>
      </c>
      <c r="H65" s="17"/>
      <c r="I65" s="17"/>
      <c r="J65" s="17"/>
      <c r="K65" s="17">
        <v>1</v>
      </c>
      <c r="L65" s="17">
        <v>143</v>
      </c>
      <c r="M65" s="17">
        <v>143</v>
      </c>
      <c r="N65" s="17">
        <v>3.5</v>
      </c>
      <c r="O65" s="17">
        <v>23.6</v>
      </c>
      <c r="P65" s="17">
        <v>82.6</v>
      </c>
      <c r="Q65" s="17">
        <v>1</v>
      </c>
      <c r="R65" s="17">
        <v>1150</v>
      </c>
      <c r="S65" s="17">
        <v>1150</v>
      </c>
      <c r="T65" s="17">
        <v>4</v>
      </c>
      <c r="U65" s="17">
        <v>29.11</v>
      </c>
      <c r="V65" s="17">
        <f t="shared" si="3"/>
        <v>116.44</v>
      </c>
      <c r="W65" s="17">
        <f t="shared" si="4"/>
        <v>2042.04</v>
      </c>
      <c r="X65" s="17">
        <v>1600</v>
      </c>
      <c r="Y65" s="17"/>
      <c r="Z65" s="4">
        <f t="shared" si="5"/>
        <v>442.04</v>
      </c>
    </row>
    <row r="66" spans="1:26">
      <c r="A66" s="18" t="s">
        <v>566</v>
      </c>
      <c r="B66" s="20" t="s">
        <v>567</v>
      </c>
      <c r="C66" s="17"/>
      <c r="D66" s="17">
        <v>245</v>
      </c>
      <c r="E66" s="17">
        <v>1</v>
      </c>
      <c r="F66" s="17">
        <v>305</v>
      </c>
      <c r="G66" s="17">
        <v>305</v>
      </c>
      <c r="H66" s="17"/>
      <c r="I66" s="17"/>
      <c r="J66" s="17"/>
      <c r="K66" s="17">
        <v>1</v>
      </c>
      <c r="L66" s="17">
        <v>143</v>
      </c>
      <c r="M66" s="17">
        <v>143</v>
      </c>
      <c r="N66" s="17">
        <v>3.5</v>
      </c>
      <c r="O66" s="17">
        <v>23.6</v>
      </c>
      <c r="P66" s="17">
        <v>82.6</v>
      </c>
      <c r="Q66" s="17">
        <v>1</v>
      </c>
      <c r="R66" s="17">
        <v>1150</v>
      </c>
      <c r="S66" s="17">
        <v>1150</v>
      </c>
      <c r="T66" s="17">
        <v>5</v>
      </c>
      <c r="U66" s="17">
        <v>29.11</v>
      </c>
      <c r="V66" s="17">
        <f t="shared" si="3"/>
        <v>145.55</v>
      </c>
      <c r="W66" s="17">
        <f t="shared" si="4"/>
        <v>2071.15</v>
      </c>
      <c r="X66" s="17">
        <v>1600</v>
      </c>
      <c r="Y66" s="17"/>
      <c r="Z66" s="4">
        <f t="shared" si="5"/>
        <v>471.15</v>
      </c>
    </row>
    <row r="67" spans="1:26">
      <c r="A67" s="18" t="s">
        <v>568</v>
      </c>
      <c r="B67" s="20" t="s">
        <v>545</v>
      </c>
      <c r="C67" s="17">
        <v>1</v>
      </c>
      <c r="D67" s="4">
        <v>1875</v>
      </c>
      <c r="E67" s="17">
        <v>1</v>
      </c>
      <c r="F67" s="17">
        <v>305</v>
      </c>
      <c r="G67" s="17">
        <v>305</v>
      </c>
      <c r="H67" s="17">
        <v>4</v>
      </c>
      <c r="I67" s="17">
        <v>55</v>
      </c>
      <c r="J67" s="17">
        <v>220</v>
      </c>
      <c r="K67" s="17">
        <v>1</v>
      </c>
      <c r="L67" s="17">
        <v>143</v>
      </c>
      <c r="M67" s="17">
        <v>143</v>
      </c>
      <c r="N67" s="17">
        <v>3.5</v>
      </c>
      <c r="O67" s="17">
        <v>23.6</v>
      </c>
      <c r="P67" s="17">
        <v>82.6</v>
      </c>
      <c r="Q67" s="17">
        <v>1</v>
      </c>
      <c r="R67" s="17">
        <v>1150</v>
      </c>
      <c r="S67" s="17">
        <v>1150</v>
      </c>
      <c r="T67" s="17">
        <v>4</v>
      </c>
      <c r="U67" s="17">
        <v>29.11</v>
      </c>
      <c r="V67" s="17">
        <f t="shared" si="3"/>
        <v>116.44</v>
      </c>
      <c r="W67" s="17">
        <f t="shared" si="4"/>
        <v>3892.04</v>
      </c>
      <c r="X67" s="17">
        <v>1700</v>
      </c>
      <c r="Y67" s="17"/>
      <c r="Z67" s="4">
        <f t="shared" si="5"/>
        <v>2192.04</v>
      </c>
    </row>
    <row r="68" spans="1:26">
      <c r="A68" s="18" t="s">
        <v>569</v>
      </c>
      <c r="B68" s="20" t="s">
        <v>570</v>
      </c>
      <c r="C68" s="17"/>
      <c r="D68" s="17">
        <v>245</v>
      </c>
      <c r="E68" s="17">
        <v>1</v>
      </c>
      <c r="F68" s="17">
        <v>305</v>
      </c>
      <c r="G68" s="17">
        <v>305</v>
      </c>
      <c r="H68" s="17">
        <v>4</v>
      </c>
      <c r="I68" s="17">
        <v>55</v>
      </c>
      <c r="J68" s="17">
        <v>220</v>
      </c>
      <c r="K68" s="17">
        <v>1</v>
      </c>
      <c r="L68" s="17">
        <v>143</v>
      </c>
      <c r="M68" s="17">
        <v>143</v>
      </c>
      <c r="N68" s="17">
        <v>3.5</v>
      </c>
      <c r="O68" s="17">
        <v>23.6</v>
      </c>
      <c r="P68" s="17">
        <v>82.6</v>
      </c>
      <c r="Q68" s="17">
        <v>1</v>
      </c>
      <c r="R68" s="17">
        <v>1150</v>
      </c>
      <c r="S68" s="17">
        <v>1150</v>
      </c>
      <c r="T68" s="17">
        <v>6</v>
      </c>
      <c r="U68" s="17">
        <v>29.11</v>
      </c>
      <c r="V68" s="17">
        <f t="shared" si="3"/>
        <v>174.66</v>
      </c>
      <c r="W68" s="17">
        <f t="shared" si="4"/>
        <v>2320.26</v>
      </c>
      <c r="X68" s="17">
        <v>1600</v>
      </c>
      <c r="Y68" s="17"/>
      <c r="Z68" s="4">
        <f t="shared" si="5"/>
        <v>720.26</v>
      </c>
    </row>
    <row r="69" spans="1:26">
      <c r="A69" s="18" t="s">
        <v>571</v>
      </c>
      <c r="B69" s="20" t="s">
        <v>572</v>
      </c>
      <c r="C69" s="17"/>
      <c r="D69" s="17">
        <v>245</v>
      </c>
      <c r="E69" s="17">
        <v>1</v>
      </c>
      <c r="F69" s="17">
        <v>305</v>
      </c>
      <c r="G69" s="17">
        <v>305</v>
      </c>
      <c r="H69" s="17">
        <v>4</v>
      </c>
      <c r="I69" s="17">
        <v>55</v>
      </c>
      <c r="J69" s="17">
        <v>220</v>
      </c>
      <c r="K69" s="17">
        <v>1</v>
      </c>
      <c r="L69" s="17">
        <v>143</v>
      </c>
      <c r="M69" s="17">
        <v>143</v>
      </c>
      <c r="N69" s="17">
        <v>3.5</v>
      </c>
      <c r="O69" s="17">
        <v>23.6</v>
      </c>
      <c r="P69" s="17">
        <v>82.6</v>
      </c>
      <c r="Q69" s="17">
        <v>1</v>
      </c>
      <c r="R69" s="17">
        <v>1150</v>
      </c>
      <c r="S69" s="17">
        <v>1150</v>
      </c>
      <c r="T69" s="17">
        <v>4</v>
      </c>
      <c r="U69" s="17">
        <v>29.11</v>
      </c>
      <c r="V69" s="17">
        <f t="shared" si="3"/>
        <v>116.44</v>
      </c>
      <c r="W69" s="17">
        <f t="shared" si="4"/>
        <v>2262.04</v>
      </c>
      <c r="X69" s="17">
        <v>1600</v>
      </c>
      <c r="Y69" s="17"/>
      <c r="Z69" s="4">
        <f t="shared" si="5"/>
        <v>662.04</v>
      </c>
    </row>
    <row r="70" spans="1:26">
      <c r="A70" s="18" t="s">
        <v>573</v>
      </c>
      <c r="B70" s="20" t="s">
        <v>574</v>
      </c>
      <c r="C70" s="17"/>
      <c r="D70" s="17">
        <v>245</v>
      </c>
      <c r="E70" s="17">
        <v>1</v>
      </c>
      <c r="F70" s="17">
        <v>305</v>
      </c>
      <c r="G70" s="17">
        <v>305</v>
      </c>
      <c r="H70" s="17">
        <v>4</v>
      </c>
      <c r="I70" s="17">
        <v>55</v>
      </c>
      <c r="J70" s="17">
        <v>220</v>
      </c>
      <c r="K70" s="17">
        <v>1</v>
      </c>
      <c r="L70" s="17">
        <v>143</v>
      </c>
      <c r="M70" s="17">
        <v>143</v>
      </c>
      <c r="N70" s="17">
        <v>3.5</v>
      </c>
      <c r="O70" s="17">
        <v>23.6</v>
      </c>
      <c r="P70" s="17">
        <v>82.6</v>
      </c>
      <c r="Q70" s="17">
        <v>1</v>
      </c>
      <c r="R70" s="17">
        <v>1150</v>
      </c>
      <c r="S70" s="17">
        <v>1150</v>
      </c>
      <c r="T70" s="17">
        <v>5</v>
      </c>
      <c r="U70" s="17">
        <v>29.11</v>
      </c>
      <c r="V70" s="17">
        <f t="shared" si="3"/>
        <v>145.55</v>
      </c>
      <c r="W70" s="17">
        <f t="shared" si="4"/>
        <v>2291.15</v>
      </c>
      <c r="X70" s="17">
        <v>1600</v>
      </c>
      <c r="Y70" s="17"/>
      <c r="Z70" s="4">
        <f t="shared" si="5"/>
        <v>691.15</v>
      </c>
    </row>
    <row r="71" spans="1:26">
      <c r="A71" s="18" t="s">
        <v>575</v>
      </c>
      <c r="B71" s="20" t="s">
        <v>576</v>
      </c>
      <c r="C71" s="17"/>
      <c r="D71" s="17">
        <v>245</v>
      </c>
      <c r="E71" s="17">
        <v>1</v>
      </c>
      <c r="F71" s="17">
        <v>305</v>
      </c>
      <c r="G71" s="17">
        <v>305</v>
      </c>
      <c r="H71" s="17">
        <v>4</v>
      </c>
      <c r="I71" s="17">
        <v>55</v>
      </c>
      <c r="J71" s="17">
        <v>220</v>
      </c>
      <c r="K71" s="17">
        <v>1</v>
      </c>
      <c r="L71" s="17">
        <v>143</v>
      </c>
      <c r="M71" s="17">
        <v>143</v>
      </c>
      <c r="N71" s="17">
        <v>3.5</v>
      </c>
      <c r="O71" s="17">
        <v>23.6</v>
      </c>
      <c r="P71" s="17">
        <v>82.6</v>
      </c>
      <c r="Q71" s="17">
        <v>1</v>
      </c>
      <c r="R71" s="17">
        <v>1150</v>
      </c>
      <c r="S71" s="17">
        <v>1150</v>
      </c>
      <c r="T71" s="17">
        <v>4</v>
      </c>
      <c r="U71" s="17">
        <v>29.11</v>
      </c>
      <c r="V71" s="17">
        <f t="shared" ref="V71:V102" si="6">T71*U71</f>
        <v>116.44</v>
      </c>
      <c r="W71" s="17">
        <f t="shared" ref="W71:W102" si="7">V71+S71+P71+M71+J71+G71+D71</f>
        <v>2262.04</v>
      </c>
      <c r="X71" s="17">
        <v>1600</v>
      </c>
      <c r="Y71" s="17"/>
      <c r="Z71" s="4">
        <f t="shared" ref="Z71:Z102" si="8">W71-X71</f>
        <v>662.04</v>
      </c>
    </row>
    <row r="72" spans="1:26">
      <c r="A72" s="18" t="s">
        <v>577</v>
      </c>
      <c r="B72" s="20" t="s">
        <v>578</v>
      </c>
      <c r="C72" s="17"/>
      <c r="D72" s="17">
        <v>245</v>
      </c>
      <c r="E72" s="17">
        <v>1</v>
      </c>
      <c r="F72" s="17">
        <v>305</v>
      </c>
      <c r="G72" s="17">
        <v>305</v>
      </c>
      <c r="H72" s="17">
        <v>4</v>
      </c>
      <c r="I72" s="17">
        <v>55</v>
      </c>
      <c r="J72" s="17">
        <v>220</v>
      </c>
      <c r="K72" s="17">
        <v>1</v>
      </c>
      <c r="L72" s="17">
        <v>143</v>
      </c>
      <c r="M72" s="17">
        <v>143</v>
      </c>
      <c r="N72" s="17">
        <v>3.5</v>
      </c>
      <c r="O72" s="17">
        <v>23.6</v>
      </c>
      <c r="P72" s="17">
        <v>82.6</v>
      </c>
      <c r="Q72" s="17">
        <v>1</v>
      </c>
      <c r="R72" s="17">
        <v>1150</v>
      </c>
      <c r="S72" s="17">
        <v>1150</v>
      </c>
      <c r="T72" s="17">
        <v>6</v>
      </c>
      <c r="U72" s="17">
        <v>29.11</v>
      </c>
      <c r="V72" s="17">
        <f t="shared" si="6"/>
        <v>174.66</v>
      </c>
      <c r="W72" s="17">
        <f t="shared" si="7"/>
        <v>2320.26</v>
      </c>
      <c r="X72" s="17">
        <v>1600</v>
      </c>
      <c r="Y72" s="17"/>
      <c r="Z72" s="4">
        <f t="shared" si="8"/>
        <v>720.26</v>
      </c>
    </row>
    <row r="73" spans="1:26">
      <c r="A73" s="18" t="s">
        <v>579</v>
      </c>
      <c r="B73" s="20" t="s">
        <v>580</v>
      </c>
      <c r="C73" s="17"/>
      <c r="D73" s="17">
        <v>245</v>
      </c>
      <c r="E73" s="17">
        <v>1</v>
      </c>
      <c r="F73" s="17">
        <v>305</v>
      </c>
      <c r="G73" s="17">
        <v>305</v>
      </c>
      <c r="H73" s="17">
        <v>4</v>
      </c>
      <c r="I73" s="17">
        <v>55</v>
      </c>
      <c r="J73" s="17">
        <v>220</v>
      </c>
      <c r="K73" s="17">
        <v>1</v>
      </c>
      <c r="L73" s="17">
        <v>143</v>
      </c>
      <c r="M73" s="17">
        <v>143</v>
      </c>
      <c r="N73" s="17">
        <v>3.5</v>
      </c>
      <c r="O73" s="17">
        <v>23.6</v>
      </c>
      <c r="P73" s="17">
        <v>82.6</v>
      </c>
      <c r="Q73" s="17">
        <v>1</v>
      </c>
      <c r="R73" s="17">
        <v>1150</v>
      </c>
      <c r="S73" s="17">
        <v>1150</v>
      </c>
      <c r="T73" s="17">
        <v>4</v>
      </c>
      <c r="U73" s="17">
        <v>29.11</v>
      </c>
      <c r="V73" s="17">
        <f t="shared" si="6"/>
        <v>116.44</v>
      </c>
      <c r="W73" s="17">
        <f t="shared" si="7"/>
        <v>2262.04</v>
      </c>
      <c r="X73" s="17">
        <v>1600</v>
      </c>
      <c r="Y73" s="17"/>
      <c r="Z73" s="4">
        <f t="shared" si="8"/>
        <v>662.04</v>
      </c>
    </row>
    <row r="74" spans="1:26">
      <c r="A74" s="18" t="s">
        <v>581</v>
      </c>
      <c r="B74" s="20" t="s">
        <v>547</v>
      </c>
      <c r="C74" s="17">
        <v>1</v>
      </c>
      <c r="D74" s="4">
        <v>1875</v>
      </c>
      <c r="E74" s="17">
        <v>1</v>
      </c>
      <c r="F74" s="17">
        <v>305</v>
      </c>
      <c r="G74" s="17">
        <v>305</v>
      </c>
      <c r="H74" s="17">
        <v>4</v>
      </c>
      <c r="I74" s="17">
        <v>55</v>
      </c>
      <c r="J74" s="17">
        <v>220</v>
      </c>
      <c r="K74" s="17">
        <v>1</v>
      </c>
      <c r="L74" s="17">
        <v>143</v>
      </c>
      <c r="M74" s="17">
        <v>143</v>
      </c>
      <c r="N74" s="17">
        <v>3.5</v>
      </c>
      <c r="O74" s="17">
        <v>23.6</v>
      </c>
      <c r="P74" s="17">
        <v>82.6</v>
      </c>
      <c r="Q74" s="17">
        <v>1</v>
      </c>
      <c r="R74" s="17">
        <v>1150</v>
      </c>
      <c r="S74" s="17">
        <v>1150</v>
      </c>
      <c r="T74" s="17">
        <v>8</v>
      </c>
      <c r="U74" s="17">
        <v>29.11</v>
      </c>
      <c r="V74" s="17">
        <f t="shared" si="6"/>
        <v>232.88</v>
      </c>
      <c r="W74" s="17">
        <f t="shared" si="7"/>
        <v>4008.48</v>
      </c>
      <c r="X74" s="17">
        <v>1700</v>
      </c>
      <c r="Y74" s="17"/>
      <c r="Z74" s="4">
        <f t="shared" si="8"/>
        <v>2308.48</v>
      </c>
    </row>
    <row r="75" spans="1:26">
      <c r="A75" s="18" t="s">
        <v>582</v>
      </c>
      <c r="B75" s="13" t="s">
        <v>583</v>
      </c>
      <c r="C75" s="17"/>
      <c r="D75" s="17">
        <v>245</v>
      </c>
      <c r="E75" s="17">
        <v>1</v>
      </c>
      <c r="F75" s="17">
        <v>305</v>
      </c>
      <c r="G75" s="17">
        <v>305</v>
      </c>
      <c r="H75" s="17">
        <v>4</v>
      </c>
      <c r="I75" s="17">
        <v>55</v>
      </c>
      <c r="J75" s="17">
        <v>220</v>
      </c>
      <c r="K75" s="17">
        <v>1</v>
      </c>
      <c r="L75" s="17">
        <v>143</v>
      </c>
      <c r="M75" s="17">
        <v>143</v>
      </c>
      <c r="N75" s="17">
        <v>3.5</v>
      </c>
      <c r="O75" s="17">
        <v>23.6</v>
      </c>
      <c r="P75" s="17">
        <v>82.6</v>
      </c>
      <c r="Q75" s="17">
        <v>1</v>
      </c>
      <c r="R75" s="17">
        <v>1150</v>
      </c>
      <c r="S75" s="17">
        <v>1150</v>
      </c>
      <c r="T75" s="17">
        <v>8</v>
      </c>
      <c r="U75" s="17">
        <v>29.11</v>
      </c>
      <c r="V75" s="17">
        <f t="shared" si="6"/>
        <v>232.88</v>
      </c>
      <c r="W75" s="17">
        <f t="shared" si="7"/>
        <v>2378.48</v>
      </c>
      <c r="X75" s="17">
        <v>1600</v>
      </c>
      <c r="Y75" s="17"/>
      <c r="Z75" s="4">
        <f t="shared" si="8"/>
        <v>778.48</v>
      </c>
    </row>
    <row r="76" spans="1:26">
      <c r="A76" s="18" t="s">
        <v>584</v>
      </c>
      <c r="B76" s="20" t="s">
        <v>585</v>
      </c>
      <c r="C76" s="17">
        <v>1</v>
      </c>
      <c r="D76" s="4">
        <v>1875</v>
      </c>
      <c r="E76" s="17">
        <v>1</v>
      </c>
      <c r="F76" s="17">
        <v>305</v>
      </c>
      <c r="G76" s="17">
        <v>305</v>
      </c>
      <c r="H76" s="17">
        <v>4</v>
      </c>
      <c r="I76" s="17">
        <v>55</v>
      </c>
      <c r="J76" s="17">
        <v>220</v>
      </c>
      <c r="K76" s="17">
        <v>1</v>
      </c>
      <c r="L76" s="17">
        <v>143</v>
      </c>
      <c r="M76" s="17">
        <v>143</v>
      </c>
      <c r="N76" s="17">
        <v>3.5</v>
      </c>
      <c r="O76" s="17">
        <v>23.6</v>
      </c>
      <c r="P76" s="17">
        <v>82.6</v>
      </c>
      <c r="Q76" s="17">
        <v>1</v>
      </c>
      <c r="R76" s="17">
        <v>1150</v>
      </c>
      <c r="S76" s="17">
        <v>1150</v>
      </c>
      <c r="T76" s="17">
        <v>4</v>
      </c>
      <c r="U76" s="17">
        <v>29.11</v>
      </c>
      <c r="V76" s="17">
        <f t="shared" si="6"/>
        <v>116.44</v>
      </c>
      <c r="W76" s="17">
        <f t="shared" si="7"/>
        <v>3892.04</v>
      </c>
      <c r="X76" s="17">
        <v>1600</v>
      </c>
      <c r="Y76" s="17"/>
      <c r="Z76" s="4">
        <f t="shared" si="8"/>
        <v>2292.04</v>
      </c>
    </row>
    <row r="77" spans="1:26">
      <c r="A77" s="18" t="s">
        <v>586</v>
      </c>
      <c r="B77" s="20" t="s">
        <v>587</v>
      </c>
      <c r="C77" s="17"/>
      <c r="D77" s="17">
        <v>245</v>
      </c>
      <c r="E77" s="17">
        <v>1</v>
      </c>
      <c r="F77" s="17">
        <v>305</v>
      </c>
      <c r="G77" s="17">
        <v>305</v>
      </c>
      <c r="H77" s="17">
        <v>4</v>
      </c>
      <c r="I77" s="17">
        <v>55</v>
      </c>
      <c r="J77" s="17">
        <v>220</v>
      </c>
      <c r="K77" s="17">
        <v>1</v>
      </c>
      <c r="L77" s="17">
        <v>143</v>
      </c>
      <c r="M77" s="17">
        <v>143</v>
      </c>
      <c r="N77" s="17">
        <v>3.5</v>
      </c>
      <c r="O77" s="17">
        <v>23.6</v>
      </c>
      <c r="P77" s="17">
        <v>82.6</v>
      </c>
      <c r="Q77" s="17">
        <v>1</v>
      </c>
      <c r="R77" s="17">
        <v>1150</v>
      </c>
      <c r="S77" s="17">
        <v>1150</v>
      </c>
      <c r="T77" s="17">
        <v>6</v>
      </c>
      <c r="U77" s="17">
        <v>29.11</v>
      </c>
      <c r="V77" s="17">
        <f t="shared" si="6"/>
        <v>174.66</v>
      </c>
      <c r="W77" s="17">
        <f t="shared" si="7"/>
        <v>2320.26</v>
      </c>
      <c r="X77" s="17">
        <v>1600</v>
      </c>
      <c r="Y77" s="17"/>
      <c r="Z77" s="4">
        <f t="shared" si="8"/>
        <v>720.26</v>
      </c>
    </row>
    <row r="78" spans="1:26">
      <c r="A78" s="18" t="s">
        <v>588</v>
      </c>
      <c r="B78" s="20" t="s">
        <v>589</v>
      </c>
      <c r="C78" s="17"/>
      <c r="D78" s="17">
        <v>245</v>
      </c>
      <c r="E78" s="17">
        <v>1</v>
      </c>
      <c r="F78" s="17">
        <v>305</v>
      </c>
      <c r="G78" s="17">
        <v>305</v>
      </c>
      <c r="H78" s="17">
        <v>4</v>
      </c>
      <c r="I78" s="17">
        <v>55</v>
      </c>
      <c r="J78" s="17">
        <v>220</v>
      </c>
      <c r="K78" s="17">
        <v>1</v>
      </c>
      <c r="L78" s="17">
        <v>143</v>
      </c>
      <c r="M78" s="17">
        <v>143</v>
      </c>
      <c r="N78" s="17">
        <v>3.5</v>
      </c>
      <c r="O78" s="17">
        <v>23.6</v>
      </c>
      <c r="P78" s="17">
        <v>82.6</v>
      </c>
      <c r="Q78" s="17">
        <v>1</v>
      </c>
      <c r="R78" s="17">
        <v>1150</v>
      </c>
      <c r="S78" s="17">
        <v>1150</v>
      </c>
      <c r="T78" s="17">
        <v>5</v>
      </c>
      <c r="U78" s="17">
        <v>29.11</v>
      </c>
      <c r="V78" s="17">
        <f t="shared" si="6"/>
        <v>145.55</v>
      </c>
      <c r="W78" s="17">
        <f t="shared" si="7"/>
        <v>2291.15</v>
      </c>
      <c r="X78" s="17">
        <v>1600</v>
      </c>
      <c r="Y78" s="17"/>
      <c r="Z78" s="4">
        <f t="shared" si="8"/>
        <v>691.15</v>
      </c>
    </row>
    <row r="79" spans="1:26">
      <c r="A79" s="18" t="s">
        <v>590</v>
      </c>
      <c r="B79" s="20" t="s">
        <v>591</v>
      </c>
      <c r="C79" s="17"/>
      <c r="D79" s="17">
        <v>245</v>
      </c>
      <c r="E79" s="17">
        <v>1</v>
      </c>
      <c r="F79" s="17">
        <v>305</v>
      </c>
      <c r="G79" s="17">
        <v>305</v>
      </c>
      <c r="H79" s="17">
        <v>4</v>
      </c>
      <c r="I79" s="17">
        <v>55</v>
      </c>
      <c r="J79" s="17">
        <v>220</v>
      </c>
      <c r="K79" s="17">
        <v>1</v>
      </c>
      <c r="L79" s="17">
        <v>143</v>
      </c>
      <c r="M79" s="17">
        <v>143</v>
      </c>
      <c r="N79" s="17">
        <v>3.5</v>
      </c>
      <c r="O79" s="17">
        <v>23.6</v>
      </c>
      <c r="P79" s="17">
        <v>82.6</v>
      </c>
      <c r="Q79" s="17">
        <v>1</v>
      </c>
      <c r="R79" s="17">
        <v>1150</v>
      </c>
      <c r="S79" s="17">
        <v>1150</v>
      </c>
      <c r="T79" s="17">
        <v>4</v>
      </c>
      <c r="U79" s="17">
        <v>29.11</v>
      </c>
      <c r="V79" s="17">
        <f t="shared" si="6"/>
        <v>116.44</v>
      </c>
      <c r="W79" s="17">
        <f t="shared" si="7"/>
        <v>2262.04</v>
      </c>
      <c r="X79" s="17">
        <v>1600</v>
      </c>
      <c r="Y79" s="17"/>
      <c r="Z79" s="4">
        <f t="shared" si="8"/>
        <v>662.04</v>
      </c>
    </row>
    <row r="80" spans="1:26">
      <c r="A80" s="18" t="s">
        <v>592</v>
      </c>
      <c r="B80" s="20" t="s">
        <v>593</v>
      </c>
      <c r="C80" s="17"/>
      <c r="D80" s="17">
        <v>245</v>
      </c>
      <c r="E80" s="17">
        <v>1</v>
      </c>
      <c r="F80" s="17">
        <v>305</v>
      </c>
      <c r="G80" s="17">
        <v>305</v>
      </c>
      <c r="H80" s="17">
        <v>4</v>
      </c>
      <c r="I80" s="17">
        <v>55</v>
      </c>
      <c r="J80" s="17">
        <v>220</v>
      </c>
      <c r="K80" s="17">
        <v>1</v>
      </c>
      <c r="L80" s="17">
        <v>143</v>
      </c>
      <c r="M80" s="17">
        <v>143</v>
      </c>
      <c r="N80" s="17">
        <v>3.5</v>
      </c>
      <c r="O80" s="17">
        <v>23.6</v>
      </c>
      <c r="P80" s="17">
        <v>82.6</v>
      </c>
      <c r="Q80" s="17">
        <v>1</v>
      </c>
      <c r="R80" s="17">
        <v>1150</v>
      </c>
      <c r="S80" s="17">
        <v>1150</v>
      </c>
      <c r="T80" s="17">
        <v>4</v>
      </c>
      <c r="U80" s="17">
        <v>29.11</v>
      </c>
      <c r="V80" s="17">
        <f t="shared" si="6"/>
        <v>116.44</v>
      </c>
      <c r="W80" s="17">
        <f t="shared" si="7"/>
        <v>2262.04</v>
      </c>
      <c r="X80" s="17">
        <v>1600</v>
      </c>
      <c r="Y80" s="17"/>
      <c r="Z80" s="4">
        <f t="shared" si="8"/>
        <v>662.04</v>
      </c>
    </row>
    <row r="81" spans="1:26">
      <c r="A81" s="18" t="s">
        <v>594</v>
      </c>
      <c r="B81" s="20" t="s">
        <v>595</v>
      </c>
      <c r="C81" s="17">
        <v>1</v>
      </c>
      <c r="D81" s="4">
        <v>1875</v>
      </c>
      <c r="E81" s="17">
        <v>1</v>
      </c>
      <c r="F81" s="17">
        <v>305</v>
      </c>
      <c r="G81" s="17">
        <v>305</v>
      </c>
      <c r="H81" s="17">
        <v>4</v>
      </c>
      <c r="I81" s="17">
        <v>55</v>
      </c>
      <c r="J81" s="17">
        <v>220</v>
      </c>
      <c r="K81" s="17">
        <v>1</v>
      </c>
      <c r="L81" s="17">
        <v>143</v>
      </c>
      <c r="M81" s="17">
        <v>143</v>
      </c>
      <c r="N81" s="17">
        <v>3.5</v>
      </c>
      <c r="O81" s="17">
        <v>23.6</v>
      </c>
      <c r="P81" s="17">
        <v>82.6</v>
      </c>
      <c r="Q81" s="17">
        <v>1</v>
      </c>
      <c r="R81" s="17">
        <v>1150</v>
      </c>
      <c r="S81" s="17">
        <v>1150</v>
      </c>
      <c r="T81" s="17">
        <v>8</v>
      </c>
      <c r="U81" s="17">
        <v>29.11</v>
      </c>
      <c r="V81" s="17">
        <f t="shared" si="6"/>
        <v>232.88</v>
      </c>
      <c r="W81" s="17">
        <f t="shared" si="7"/>
        <v>4008.48</v>
      </c>
      <c r="X81" s="17">
        <v>1700</v>
      </c>
      <c r="Y81" s="17"/>
      <c r="Z81" s="4">
        <f t="shared" si="8"/>
        <v>2308.48</v>
      </c>
    </row>
    <row r="82" spans="1:26">
      <c r="A82" s="18" t="s">
        <v>596</v>
      </c>
      <c r="B82" s="23" t="s">
        <v>597</v>
      </c>
      <c r="C82" s="17"/>
      <c r="D82" s="17">
        <v>245</v>
      </c>
      <c r="E82" s="17">
        <v>1</v>
      </c>
      <c r="F82" s="17">
        <v>305</v>
      </c>
      <c r="G82" s="17">
        <v>305</v>
      </c>
      <c r="H82" s="17">
        <v>4</v>
      </c>
      <c r="I82" s="17">
        <v>55</v>
      </c>
      <c r="J82" s="17">
        <v>220</v>
      </c>
      <c r="K82" s="17">
        <v>1</v>
      </c>
      <c r="L82" s="17">
        <v>143</v>
      </c>
      <c r="M82" s="17">
        <v>143</v>
      </c>
      <c r="N82" s="17">
        <v>3.5</v>
      </c>
      <c r="O82" s="17">
        <v>23.6</v>
      </c>
      <c r="P82" s="17">
        <v>82.6</v>
      </c>
      <c r="Q82" s="17">
        <v>1</v>
      </c>
      <c r="R82" s="17">
        <v>1150</v>
      </c>
      <c r="S82" s="17">
        <v>1150</v>
      </c>
      <c r="T82" s="17">
        <v>8</v>
      </c>
      <c r="U82" s="17">
        <v>29.11</v>
      </c>
      <c r="V82" s="17">
        <f t="shared" si="6"/>
        <v>232.88</v>
      </c>
      <c r="W82" s="17">
        <f t="shared" si="7"/>
        <v>2378.48</v>
      </c>
      <c r="X82" s="17">
        <v>1600</v>
      </c>
      <c r="Y82" s="17"/>
      <c r="Z82" s="4">
        <f t="shared" si="8"/>
        <v>778.48</v>
      </c>
    </row>
    <row r="83" spans="1:26">
      <c r="A83" s="18" t="s">
        <v>598</v>
      </c>
      <c r="B83" s="20" t="s">
        <v>599</v>
      </c>
      <c r="C83" s="17">
        <v>1</v>
      </c>
      <c r="D83" s="4">
        <v>1875</v>
      </c>
      <c r="E83" s="17">
        <v>1</v>
      </c>
      <c r="F83" s="17">
        <v>305</v>
      </c>
      <c r="G83" s="17">
        <v>305</v>
      </c>
      <c r="H83" s="17">
        <v>3</v>
      </c>
      <c r="I83" s="17">
        <v>55</v>
      </c>
      <c r="J83" s="17">
        <v>165</v>
      </c>
      <c r="K83" s="17">
        <v>1</v>
      </c>
      <c r="L83" s="17">
        <v>143</v>
      </c>
      <c r="M83" s="17">
        <v>143</v>
      </c>
      <c r="N83" s="17">
        <v>3.5</v>
      </c>
      <c r="O83" s="17">
        <v>23.6</v>
      </c>
      <c r="P83" s="17">
        <v>82.6</v>
      </c>
      <c r="Q83" s="17">
        <v>1</v>
      </c>
      <c r="R83" s="17">
        <v>1150</v>
      </c>
      <c r="S83" s="17">
        <v>1150</v>
      </c>
      <c r="T83" s="17">
        <v>4</v>
      </c>
      <c r="U83" s="17">
        <v>29.11</v>
      </c>
      <c r="V83" s="17">
        <f t="shared" si="6"/>
        <v>116.44</v>
      </c>
      <c r="W83" s="17">
        <f t="shared" si="7"/>
        <v>3837.04</v>
      </c>
      <c r="X83" s="17">
        <v>1600</v>
      </c>
      <c r="Y83" s="17"/>
      <c r="Z83" s="4">
        <f t="shared" si="8"/>
        <v>2237.04</v>
      </c>
    </row>
    <row r="84" spans="1:26">
      <c r="A84" s="18" t="s">
        <v>600</v>
      </c>
      <c r="B84" s="20" t="s">
        <v>601</v>
      </c>
      <c r="C84" s="17"/>
      <c r="D84" s="17">
        <v>245</v>
      </c>
      <c r="E84" s="17">
        <v>1</v>
      </c>
      <c r="F84" s="17">
        <v>305</v>
      </c>
      <c r="G84" s="17">
        <v>305</v>
      </c>
      <c r="H84" s="17"/>
      <c r="I84" s="17"/>
      <c r="J84" s="17"/>
      <c r="K84" s="17">
        <v>1</v>
      </c>
      <c r="L84" s="17">
        <v>143</v>
      </c>
      <c r="M84" s="17">
        <v>143</v>
      </c>
      <c r="N84" s="17">
        <v>3.5</v>
      </c>
      <c r="O84" s="17">
        <v>23.6</v>
      </c>
      <c r="P84" s="17">
        <v>82.6</v>
      </c>
      <c r="Q84" s="17">
        <v>1</v>
      </c>
      <c r="R84" s="17">
        <v>1150</v>
      </c>
      <c r="S84" s="17">
        <v>1150</v>
      </c>
      <c r="T84" s="17">
        <v>5</v>
      </c>
      <c r="U84" s="17">
        <v>29.11</v>
      </c>
      <c r="V84" s="17">
        <f t="shared" si="6"/>
        <v>145.55</v>
      </c>
      <c r="W84" s="17">
        <f t="shared" si="7"/>
        <v>2071.15</v>
      </c>
      <c r="X84" s="17">
        <v>1600</v>
      </c>
      <c r="Y84" s="17"/>
      <c r="Z84" s="4">
        <f t="shared" si="8"/>
        <v>471.15</v>
      </c>
    </row>
    <row r="85" spans="1:26">
      <c r="A85" s="18" t="s">
        <v>602</v>
      </c>
      <c r="B85" s="20" t="s">
        <v>603</v>
      </c>
      <c r="C85" s="17"/>
      <c r="D85" s="17">
        <v>245</v>
      </c>
      <c r="E85" s="17">
        <v>1</v>
      </c>
      <c r="F85" s="17">
        <v>305</v>
      </c>
      <c r="G85" s="17">
        <v>305</v>
      </c>
      <c r="H85" s="17"/>
      <c r="I85" s="17"/>
      <c r="J85" s="17"/>
      <c r="K85" s="17">
        <v>1</v>
      </c>
      <c r="L85" s="17">
        <v>143</v>
      </c>
      <c r="M85" s="17">
        <v>143</v>
      </c>
      <c r="N85" s="17">
        <v>3.5</v>
      </c>
      <c r="O85" s="17">
        <v>23.6</v>
      </c>
      <c r="P85" s="17">
        <v>82.6</v>
      </c>
      <c r="Q85" s="17">
        <v>1</v>
      </c>
      <c r="R85" s="17">
        <v>1150</v>
      </c>
      <c r="S85" s="17">
        <v>1150</v>
      </c>
      <c r="T85" s="17">
        <v>4</v>
      </c>
      <c r="U85" s="17">
        <v>29.11</v>
      </c>
      <c r="V85" s="17">
        <f t="shared" si="6"/>
        <v>116.44</v>
      </c>
      <c r="W85" s="17">
        <f t="shared" si="7"/>
        <v>2042.04</v>
      </c>
      <c r="X85" s="17">
        <v>1600</v>
      </c>
      <c r="Y85" s="17"/>
      <c r="Z85" s="4">
        <f t="shared" si="8"/>
        <v>442.04</v>
      </c>
    </row>
    <row r="86" spans="1:26">
      <c r="A86" s="18" t="s">
        <v>604</v>
      </c>
      <c r="B86" s="20" t="s">
        <v>605</v>
      </c>
      <c r="C86" s="17"/>
      <c r="D86" s="17">
        <v>245</v>
      </c>
      <c r="E86" s="17">
        <v>1</v>
      </c>
      <c r="F86" s="17">
        <v>305</v>
      </c>
      <c r="G86" s="17">
        <v>305</v>
      </c>
      <c r="H86" s="17"/>
      <c r="I86" s="17"/>
      <c r="J86" s="17"/>
      <c r="K86" s="17">
        <v>1</v>
      </c>
      <c r="L86" s="17">
        <v>143</v>
      </c>
      <c r="M86" s="17">
        <v>143</v>
      </c>
      <c r="N86" s="17">
        <v>3.5</v>
      </c>
      <c r="O86" s="17">
        <v>23.6</v>
      </c>
      <c r="P86" s="17">
        <v>82.6</v>
      </c>
      <c r="Q86" s="17">
        <v>1</v>
      </c>
      <c r="R86" s="17">
        <v>1150</v>
      </c>
      <c r="S86" s="17">
        <v>1150</v>
      </c>
      <c r="T86" s="17">
        <v>6</v>
      </c>
      <c r="U86" s="17">
        <v>29.11</v>
      </c>
      <c r="V86" s="17">
        <f t="shared" si="6"/>
        <v>174.66</v>
      </c>
      <c r="W86" s="17">
        <f t="shared" si="7"/>
        <v>2100.26</v>
      </c>
      <c r="X86" s="17">
        <v>1600</v>
      </c>
      <c r="Y86" s="17"/>
      <c r="Z86" s="4">
        <f t="shared" si="8"/>
        <v>500.26</v>
      </c>
    </row>
    <row r="87" spans="1:26">
      <c r="A87" s="18" t="s">
        <v>606</v>
      </c>
      <c r="B87" s="20" t="s">
        <v>607</v>
      </c>
      <c r="C87" s="17"/>
      <c r="D87" s="17">
        <v>245</v>
      </c>
      <c r="E87" s="17">
        <v>1</v>
      </c>
      <c r="F87" s="17">
        <v>305</v>
      </c>
      <c r="G87" s="17">
        <v>305</v>
      </c>
      <c r="H87" s="17"/>
      <c r="I87" s="17"/>
      <c r="J87" s="17"/>
      <c r="K87" s="17">
        <v>1</v>
      </c>
      <c r="L87" s="17">
        <v>143</v>
      </c>
      <c r="M87" s="17">
        <v>143</v>
      </c>
      <c r="N87" s="17">
        <v>3.5</v>
      </c>
      <c r="O87" s="17">
        <v>23.6</v>
      </c>
      <c r="P87" s="17">
        <v>82.6</v>
      </c>
      <c r="Q87" s="17">
        <v>1</v>
      </c>
      <c r="R87" s="17">
        <v>1150</v>
      </c>
      <c r="S87" s="17">
        <v>1150</v>
      </c>
      <c r="T87" s="17">
        <v>8</v>
      </c>
      <c r="U87" s="17">
        <v>29.11</v>
      </c>
      <c r="V87" s="17">
        <f t="shared" si="6"/>
        <v>232.88</v>
      </c>
      <c r="W87" s="17">
        <f t="shared" si="7"/>
        <v>2158.48</v>
      </c>
      <c r="X87" s="17">
        <v>1600</v>
      </c>
      <c r="Y87" s="17"/>
      <c r="Z87" s="4">
        <f t="shared" si="8"/>
        <v>558.48</v>
      </c>
    </row>
    <row r="88" spans="1:26">
      <c r="A88" s="18" t="s">
        <v>608</v>
      </c>
      <c r="B88" s="20" t="s">
        <v>609</v>
      </c>
      <c r="C88" s="17"/>
      <c r="D88" s="17">
        <v>245</v>
      </c>
      <c r="E88" s="17">
        <v>1</v>
      </c>
      <c r="F88" s="17">
        <v>305</v>
      </c>
      <c r="G88" s="17">
        <v>305</v>
      </c>
      <c r="H88" s="17"/>
      <c r="I88" s="17"/>
      <c r="J88" s="17"/>
      <c r="K88" s="17">
        <v>1</v>
      </c>
      <c r="L88" s="17">
        <v>143</v>
      </c>
      <c r="M88" s="17">
        <v>143</v>
      </c>
      <c r="N88" s="17">
        <v>3.5</v>
      </c>
      <c r="O88" s="17">
        <v>23.6</v>
      </c>
      <c r="P88" s="17">
        <v>82.6</v>
      </c>
      <c r="Q88" s="17">
        <v>1</v>
      </c>
      <c r="R88" s="17">
        <v>1150</v>
      </c>
      <c r="S88" s="17">
        <v>1150</v>
      </c>
      <c r="T88" s="17">
        <v>8</v>
      </c>
      <c r="U88" s="17">
        <v>29.11</v>
      </c>
      <c r="V88" s="17">
        <f t="shared" si="6"/>
        <v>232.88</v>
      </c>
      <c r="W88" s="17">
        <f t="shared" si="7"/>
        <v>2158.48</v>
      </c>
      <c r="X88" s="17">
        <v>1600</v>
      </c>
      <c r="Y88" s="17"/>
      <c r="Z88" s="4">
        <f t="shared" si="8"/>
        <v>558.48</v>
      </c>
    </row>
    <row r="89" spans="1:26">
      <c r="A89" s="18" t="s">
        <v>610</v>
      </c>
      <c r="B89" s="20" t="s">
        <v>611</v>
      </c>
      <c r="C89" s="17"/>
      <c r="D89" s="17">
        <v>245</v>
      </c>
      <c r="E89" s="17">
        <v>1</v>
      </c>
      <c r="F89" s="17">
        <v>305</v>
      </c>
      <c r="G89" s="17">
        <v>305</v>
      </c>
      <c r="H89" s="17"/>
      <c r="I89" s="17"/>
      <c r="J89" s="17"/>
      <c r="K89" s="17">
        <v>1</v>
      </c>
      <c r="L89" s="17">
        <v>143</v>
      </c>
      <c r="M89" s="17">
        <v>143</v>
      </c>
      <c r="N89" s="17">
        <v>3.5</v>
      </c>
      <c r="O89" s="17">
        <v>23.6</v>
      </c>
      <c r="P89" s="17">
        <v>82.6</v>
      </c>
      <c r="Q89" s="17">
        <v>1</v>
      </c>
      <c r="R89" s="17">
        <v>1150</v>
      </c>
      <c r="S89" s="17">
        <v>1150</v>
      </c>
      <c r="T89" s="17">
        <v>4</v>
      </c>
      <c r="U89" s="17">
        <v>29.11</v>
      </c>
      <c r="V89" s="17">
        <f t="shared" si="6"/>
        <v>116.44</v>
      </c>
      <c r="W89" s="17">
        <f t="shared" si="7"/>
        <v>2042.04</v>
      </c>
      <c r="X89" s="17">
        <v>1600</v>
      </c>
      <c r="Y89" s="17"/>
      <c r="Z89" s="4">
        <f t="shared" si="8"/>
        <v>442.04</v>
      </c>
    </row>
    <row r="90" spans="1:26">
      <c r="A90" s="18" t="s">
        <v>612</v>
      </c>
      <c r="B90" s="20" t="s">
        <v>613</v>
      </c>
      <c r="C90" s="17"/>
      <c r="D90" s="17">
        <v>245</v>
      </c>
      <c r="E90" s="17">
        <v>1</v>
      </c>
      <c r="F90" s="17">
        <v>305</v>
      </c>
      <c r="G90" s="17">
        <v>305</v>
      </c>
      <c r="H90" s="17"/>
      <c r="I90" s="17"/>
      <c r="J90" s="17"/>
      <c r="K90" s="17">
        <v>1</v>
      </c>
      <c r="L90" s="17">
        <v>143</v>
      </c>
      <c r="M90" s="17">
        <v>143</v>
      </c>
      <c r="N90" s="17">
        <v>3.5</v>
      </c>
      <c r="O90" s="17">
        <v>23.6</v>
      </c>
      <c r="P90" s="17">
        <v>82.6</v>
      </c>
      <c r="Q90" s="17">
        <v>1</v>
      </c>
      <c r="R90" s="17">
        <v>1150</v>
      </c>
      <c r="S90" s="17">
        <v>1150</v>
      </c>
      <c r="T90" s="17">
        <v>8</v>
      </c>
      <c r="U90" s="17">
        <v>29.11</v>
      </c>
      <c r="V90" s="17">
        <f t="shared" si="6"/>
        <v>232.88</v>
      </c>
      <c r="W90" s="17">
        <f t="shared" si="7"/>
        <v>2158.48</v>
      </c>
      <c r="X90" s="17">
        <v>1600</v>
      </c>
      <c r="Y90" s="17"/>
      <c r="Z90" s="4">
        <f t="shared" si="8"/>
        <v>558.48</v>
      </c>
    </row>
    <row r="91" spans="1:26">
      <c r="A91" s="18" t="s">
        <v>614</v>
      </c>
      <c r="B91" s="20" t="s">
        <v>615</v>
      </c>
      <c r="C91" s="17"/>
      <c r="D91" s="17">
        <v>245</v>
      </c>
      <c r="E91" s="17">
        <v>1</v>
      </c>
      <c r="F91" s="17">
        <v>305</v>
      </c>
      <c r="G91" s="17">
        <v>305</v>
      </c>
      <c r="H91" s="17"/>
      <c r="I91" s="17"/>
      <c r="J91" s="17"/>
      <c r="K91" s="17">
        <v>1</v>
      </c>
      <c r="L91" s="17">
        <v>143</v>
      </c>
      <c r="M91" s="17">
        <v>143</v>
      </c>
      <c r="N91" s="17">
        <v>3.5</v>
      </c>
      <c r="O91" s="17">
        <v>23.6</v>
      </c>
      <c r="P91" s="17">
        <v>82.6</v>
      </c>
      <c r="Q91" s="17">
        <v>1</v>
      </c>
      <c r="R91" s="17">
        <v>1150</v>
      </c>
      <c r="S91" s="17">
        <v>1150</v>
      </c>
      <c r="T91" s="17">
        <v>8</v>
      </c>
      <c r="U91" s="17">
        <v>29.11</v>
      </c>
      <c r="V91" s="17">
        <f t="shared" si="6"/>
        <v>232.88</v>
      </c>
      <c r="W91" s="17">
        <f t="shared" si="7"/>
        <v>2158.48</v>
      </c>
      <c r="X91" s="17">
        <v>1600</v>
      </c>
      <c r="Y91" s="17"/>
      <c r="Z91" s="4">
        <f t="shared" si="8"/>
        <v>558.48</v>
      </c>
    </row>
    <row r="92" spans="1:26">
      <c r="A92" s="18" t="s">
        <v>616</v>
      </c>
      <c r="B92" s="20" t="s">
        <v>617</v>
      </c>
      <c r="C92" s="17"/>
      <c r="D92" s="17">
        <v>245</v>
      </c>
      <c r="E92" s="17">
        <v>1</v>
      </c>
      <c r="F92" s="17">
        <v>305</v>
      </c>
      <c r="G92" s="17">
        <v>305</v>
      </c>
      <c r="H92" s="17"/>
      <c r="I92" s="17"/>
      <c r="J92" s="17"/>
      <c r="K92" s="17"/>
      <c r="L92" s="17">
        <v>143</v>
      </c>
      <c r="M92" s="17"/>
      <c r="N92" s="17">
        <v>3.5</v>
      </c>
      <c r="O92" s="17">
        <v>23.6</v>
      </c>
      <c r="P92" s="17">
        <v>82.6</v>
      </c>
      <c r="Q92" s="17">
        <v>1</v>
      </c>
      <c r="R92" s="17">
        <v>1150</v>
      </c>
      <c r="S92" s="17">
        <v>1150</v>
      </c>
      <c r="T92" s="17">
        <v>6</v>
      </c>
      <c r="U92" s="17">
        <v>29.11</v>
      </c>
      <c r="V92" s="17">
        <f t="shared" si="6"/>
        <v>174.66</v>
      </c>
      <c r="W92" s="17">
        <f t="shared" si="7"/>
        <v>1957.26</v>
      </c>
      <c r="X92" s="17">
        <v>1700</v>
      </c>
      <c r="Y92" s="17"/>
      <c r="Z92" s="4">
        <f t="shared" si="8"/>
        <v>257.26</v>
      </c>
    </row>
    <row r="93" spans="1:26">
      <c r="A93" s="18" t="s">
        <v>618</v>
      </c>
      <c r="B93" s="20" t="s">
        <v>619</v>
      </c>
      <c r="C93" s="17"/>
      <c r="D93" s="17">
        <v>245</v>
      </c>
      <c r="E93" s="17">
        <v>1</v>
      </c>
      <c r="F93" s="17">
        <v>305</v>
      </c>
      <c r="G93" s="17">
        <v>305</v>
      </c>
      <c r="H93" s="17"/>
      <c r="I93" s="17"/>
      <c r="J93" s="17"/>
      <c r="K93" s="17"/>
      <c r="L93" s="17">
        <v>143</v>
      </c>
      <c r="M93" s="17"/>
      <c r="N93" s="17">
        <v>3.5</v>
      </c>
      <c r="O93" s="17">
        <v>23.6</v>
      </c>
      <c r="P93" s="17">
        <v>82.6</v>
      </c>
      <c r="Q93" s="17">
        <v>1</v>
      </c>
      <c r="R93" s="17">
        <v>1150</v>
      </c>
      <c r="S93" s="17">
        <v>1150</v>
      </c>
      <c r="T93" s="17">
        <v>4</v>
      </c>
      <c r="U93" s="17">
        <v>29.11</v>
      </c>
      <c r="V93" s="17">
        <f t="shared" si="6"/>
        <v>116.44</v>
      </c>
      <c r="W93" s="17">
        <f t="shared" si="7"/>
        <v>1899.04</v>
      </c>
      <c r="X93" s="17">
        <v>1700</v>
      </c>
      <c r="Y93" s="17"/>
      <c r="Z93" s="4">
        <f t="shared" si="8"/>
        <v>199.04</v>
      </c>
    </row>
    <row r="94" spans="1:26">
      <c r="A94" s="18" t="s">
        <v>620</v>
      </c>
      <c r="B94" s="20" t="s">
        <v>621</v>
      </c>
      <c r="C94" s="17"/>
      <c r="D94" s="17">
        <v>245</v>
      </c>
      <c r="E94" s="17">
        <v>1</v>
      </c>
      <c r="F94" s="17">
        <v>305</v>
      </c>
      <c r="G94" s="17">
        <v>305</v>
      </c>
      <c r="H94" s="17"/>
      <c r="I94" s="17"/>
      <c r="J94" s="17"/>
      <c r="K94" s="17"/>
      <c r="L94" s="17">
        <v>143</v>
      </c>
      <c r="M94" s="17"/>
      <c r="N94" s="17">
        <v>3.5</v>
      </c>
      <c r="O94" s="17">
        <v>23.6</v>
      </c>
      <c r="P94" s="17">
        <v>82.6</v>
      </c>
      <c r="Q94" s="17">
        <v>1</v>
      </c>
      <c r="R94" s="17">
        <v>1150</v>
      </c>
      <c r="S94" s="17">
        <v>1150</v>
      </c>
      <c r="T94" s="17">
        <v>6</v>
      </c>
      <c r="U94" s="17">
        <v>29.11</v>
      </c>
      <c r="V94" s="17">
        <f t="shared" si="6"/>
        <v>174.66</v>
      </c>
      <c r="W94" s="17">
        <f t="shared" si="7"/>
        <v>1957.26</v>
      </c>
      <c r="X94" s="17">
        <v>1700</v>
      </c>
      <c r="Y94" s="17"/>
      <c r="Z94" s="4">
        <f t="shared" si="8"/>
        <v>257.26</v>
      </c>
    </row>
    <row r="95" spans="1:26">
      <c r="A95" s="18" t="s">
        <v>622</v>
      </c>
      <c r="B95" s="20" t="s">
        <v>623</v>
      </c>
      <c r="C95" s="17"/>
      <c r="D95" s="17">
        <v>245</v>
      </c>
      <c r="E95" s="17">
        <v>1</v>
      </c>
      <c r="F95" s="17">
        <v>305</v>
      </c>
      <c r="G95" s="17">
        <v>305</v>
      </c>
      <c r="H95" s="17"/>
      <c r="I95" s="17"/>
      <c r="J95" s="17"/>
      <c r="K95" s="17"/>
      <c r="L95" s="17">
        <v>143</v>
      </c>
      <c r="M95" s="17"/>
      <c r="N95" s="17">
        <v>3.5</v>
      </c>
      <c r="O95" s="17">
        <v>23.6</v>
      </c>
      <c r="P95" s="17">
        <v>82.6</v>
      </c>
      <c r="Q95" s="17">
        <v>1</v>
      </c>
      <c r="R95" s="17">
        <v>1150</v>
      </c>
      <c r="S95" s="17">
        <v>1150</v>
      </c>
      <c r="T95" s="17">
        <v>4</v>
      </c>
      <c r="U95" s="17">
        <v>29.11</v>
      </c>
      <c r="V95" s="17">
        <f t="shared" si="6"/>
        <v>116.44</v>
      </c>
      <c r="W95" s="17">
        <f t="shared" si="7"/>
        <v>1899.04</v>
      </c>
      <c r="X95" s="17">
        <v>1700</v>
      </c>
      <c r="Y95" s="17"/>
      <c r="Z95" s="4">
        <f t="shared" si="8"/>
        <v>199.04</v>
      </c>
    </row>
    <row r="96" spans="1:26">
      <c r="A96" s="18" t="s">
        <v>624</v>
      </c>
      <c r="B96" s="20" t="s">
        <v>330</v>
      </c>
      <c r="C96" s="17">
        <v>1</v>
      </c>
      <c r="D96" s="4">
        <v>1875</v>
      </c>
      <c r="E96" s="17">
        <v>1</v>
      </c>
      <c r="F96" s="17">
        <v>305</v>
      </c>
      <c r="G96" s="17">
        <v>305</v>
      </c>
      <c r="H96" s="17">
        <v>3</v>
      </c>
      <c r="I96" s="17">
        <v>55</v>
      </c>
      <c r="J96" s="17">
        <v>165</v>
      </c>
      <c r="K96" s="17">
        <v>1</v>
      </c>
      <c r="L96" s="17">
        <v>143</v>
      </c>
      <c r="M96" s="17">
        <v>143</v>
      </c>
      <c r="N96" s="17">
        <v>3.5</v>
      </c>
      <c r="O96" s="17">
        <v>23.6</v>
      </c>
      <c r="P96" s="17">
        <v>82.6</v>
      </c>
      <c r="Q96" s="17">
        <v>1</v>
      </c>
      <c r="R96" s="17">
        <v>1150</v>
      </c>
      <c r="S96" s="17">
        <v>1150</v>
      </c>
      <c r="T96" s="17">
        <v>3</v>
      </c>
      <c r="U96" s="17">
        <v>29.11</v>
      </c>
      <c r="V96" s="17">
        <f t="shared" si="6"/>
        <v>87.33</v>
      </c>
      <c r="W96" s="17">
        <f t="shared" si="7"/>
        <v>3807.93</v>
      </c>
      <c r="X96" s="17">
        <v>1700</v>
      </c>
      <c r="Y96" s="17"/>
      <c r="Z96" s="4">
        <f t="shared" si="8"/>
        <v>2107.93</v>
      </c>
    </row>
    <row r="97" spans="1:26">
      <c r="A97" s="18" t="s">
        <v>625</v>
      </c>
      <c r="B97" s="20" t="s">
        <v>626</v>
      </c>
      <c r="C97" s="17">
        <v>1</v>
      </c>
      <c r="D97" s="4">
        <v>1875</v>
      </c>
      <c r="E97" s="17">
        <v>1</v>
      </c>
      <c r="F97" s="17">
        <v>305</v>
      </c>
      <c r="G97" s="17">
        <v>305</v>
      </c>
      <c r="H97" s="17">
        <v>3</v>
      </c>
      <c r="I97" s="17">
        <v>55</v>
      </c>
      <c r="J97" s="17">
        <v>165</v>
      </c>
      <c r="K97" s="17">
        <v>1</v>
      </c>
      <c r="L97" s="17">
        <v>143</v>
      </c>
      <c r="M97" s="17">
        <v>143</v>
      </c>
      <c r="N97" s="17">
        <v>3.5</v>
      </c>
      <c r="O97" s="17">
        <v>23.6</v>
      </c>
      <c r="P97" s="17">
        <v>82.6</v>
      </c>
      <c r="Q97" s="17">
        <v>1</v>
      </c>
      <c r="R97" s="17">
        <v>1150</v>
      </c>
      <c r="S97" s="17">
        <v>1150</v>
      </c>
      <c r="T97" s="17">
        <v>4</v>
      </c>
      <c r="U97" s="17">
        <v>29.11</v>
      </c>
      <c r="V97" s="17">
        <f t="shared" si="6"/>
        <v>116.44</v>
      </c>
      <c r="W97" s="17">
        <f t="shared" si="7"/>
        <v>3837.04</v>
      </c>
      <c r="X97" s="17">
        <v>1700</v>
      </c>
      <c r="Y97" s="17"/>
      <c r="Z97" s="4">
        <f t="shared" si="8"/>
        <v>2137.04</v>
      </c>
    </row>
    <row r="98" spans="1:26">
      <c r="A98" s="18" t="s">
        <v>627</v>
      </c>
      <c r="B98" s="20" t="s">
        <v>628</v>
      </c>
      <c r="C98" s="17"/>
      <c r="D98" s="17">
        <v>245</v>
      </c>
      <c r="E98" s="17">
        <v>1</v>
      </c>
      <c r="F98" s="17">
        <v>305</v>
      </c>
      <c r="G98" s="17">
        <v>305</v>
      </c>
      <c r="H98" s="17">
        <v>3</v>
      </c>
      <c r="I98" s="17">
        <v>55</v>
      </c>
      <c r="J98" s="17">
        <v>165</v>
      </c>
      <c r="K98" s="17">
        <v>1</v>
      </c>
      <c r="L98" s="17">
        <v>143</v>
      </c>
      <c r="M98" s="17">
        <v>143</v>
      </c>
      <c r="N98" s="17">
        <v>3.5</v>
      </c>
      <c r="O98" s="17">
        <v>23.6</v>
      </c>
      <c r="P98" s="17">
        <v>82.6</v>
      </c>
      <c r="Q98" s="17">
        <v>1</v>
      </c>
      <c r="R98" s="17">
        <v>1150</v>
      </c>
      <c r="S98" s="17">
        <v>1150</v>
      </c>
      <c r="T98" s="17">
        <v>4</v>
      </c>
      <c r="U98" s="17">
        <v>29.11</v>
      </c>
      <c r="V98" s="17">
        <f t="shared" si="6"/>
        <v>116.44</v>
      </c>
      <c r="W98" s="17">
        <f t="shared" si="7"/>
        <v>2207.04</v>
      </c>
      <c r="X98" s="17">
        <v>1600</v>
      </c>
      <c r="Y98" s="17"/>
      <c r="Z98" s="4">
        <f t="shared" si="8"/>
        <v>607.04</v>
      </c>
    </row>
    <row r="99" spans="1:26">
      <c r="A99" s="18" t="s">
        <v>629</v>
      </c>
      <c r="B99" s="20" t="s">
        <v>630</v>
      </c>
      <c r="C99" s="17"/>
      <c r="D99" s="17">
        <v>245</v>
      </c>
      <c r="E99" s="17">
        <v>1</v>
      </c>
      <c r="F99" s="17">
        <v>305</v>
      </c>
      <c r="G99" s="17">
        <v>305</v>
      </c>
      <c r="H99" s="17">
        <v>3</v>
      </c>
      <c r="I99" s="17">
        <v>55</v>
      </c>
      <c r="J99" s="17">
        <v>165</v>
      </c>
      <c r="K99" s="17">
        <v>1</v>
      </c>
      <c r="L99" s="17">
        <v>143</v>
      </c>
      <c r="M99" s="17">
        <v>143</v>
      </c>
      <c r="N99" s="17">
        <v>3.5</v>
      </c>
      <c r="O99" s="17">
        <v>23.6</v>
      </c>
      <c r="P99" s="17">
        <v>82.6</v>
      </c>
      <c r="Q99" s="17">
        <v>1</v>
      </c>
      <c r="R99" s="17">
        <v>1150</v>
      </c>
      <c r="S99" s="17">
        <v>1150</v>
      </c>
      <c r="T99" s="17">
        <v>5</v>
      </c>
      <c r="U99" s="17">
        <v>29.11</v>
      </c>
      <c r="V99" s="17">
        <f t="shared" si="6"/>
        <v>145.55</v>
      </c>
      <c r="W99" s="17">
        <f t="shared" si="7"/>
        <v>2236.15</v>
      </c>
      <c r="X99" s="17">
        <v>1600</v>
      </c>
      <c r="Y99" s="17"/>
      <c r="Z99" s="4">
        <f t="shared" si="8"/>
        <v>636.15</v>
      </c>
    </row>
    <row r="100" spans="1:26">
      <c r="A100" s="18" t="s">
        <v>631</v>
      </c>
      <c r="B100" s="20" t="s">
        <v>632</v>
      </c>
      <c r="C100" s="17">
        <v>1</v>
      </c>
      <c r="D100" s="4">
        <v>1875</v>
      </c>
      <c r="E100" s="17">
        <v>1</v>
      </c>
      <c r="F100" s="17">
        <v>305</v>
      </c>
      <c r="G100" s="17">
        <v>305</v>
      </c>
      <c r="H100" s="17">
        <v>4</v>
      </c>
      <c r="I100" s="17">
        <v>55</v>
      </c>
      <c r="J100" s="17">
        <v>220</v>
      </c>
      <c r="K100" s="17">
        <v>1</v>
      </c>
      <c r="L100" s="17">
        <v>143</v>
      </c>
      <c r="M100" s="17">
        <v>143</v>
      </c>
      <c r="N100" s="17">
        <v>3.5</v>
      </c>
      <c r="O100" s="17">
        <v>23.6</v>
      </c>
      <c r="P100" s="17">
        <v>82.6</v>
      </c>
      <c r="Q100" s="17">
        <v>1</v>
      </c>
      <c r="R100" s="17">
        <v>1150</v>
      </c>
      <c r="S100" s="17">
        <v>1150</v>
      </c>
      <c r="T100" s="17">
        <v>3</v>
      </c>
      <c r="U100" s="17">
        <v>29.11</v>
      </c>
      <c r="V100" s="17">
        <f t="shared" si="6"/>
        <v>87.33</v>
      </c>
      <c r="W100" s="17">
        <f t="shared" si="7"/>
        <v>3862.93</v>
      </c>
      <c r="X100" s="17">
        <v>1700</v>
      </c>
      <c r="Y100" s="17"/>
      <c r="Z100" s="4">
        <f t="shared" si="8"/>
        <v>2162.93</v>
      </c>
    </row>
    <row r="101" spans="1:26">
      <c r="A101" s="18" t="s">
        <v>633</v>
      </c>
      <c r="B101" s="20" t="s">
        <v>634</v>
      </c>
      <c r="C101" s="17"/>
      <c r="D101" s="17">
        <v>245</v>
      </c>
      <c r="E101" s="17">
        <v>1</v>
      </c>
      <c r="F101" s="17">
        <v>305</v>
      </c>
      <c r="G101" s="17">
        <v>305</v>
      </c>
      <c r="H101" s="17">
        <v>4</v>
      </c>
      <c r="I101" s="17">
        <v>55</v>
      </c>
      <c r="J101" s="17">
        <v>220</v>
      </c>
      <c r="K101" s="17">
        <v>1</v>
      </c>
      <c r="L101" s="17">
        <v>143</v>
      </c>
      <c r="M101" s="17">
        <v>143</v>
      </c>
      <c r="N101" s="17">
        <v>3.5</v>
      </c>
      <c r="O101" s="17">
        <v>23.6</v>
      </c>
      <c r="P101" s="17">
        <v>82.6</v>
      </c>
      <c r="Q101" s="17">
        <v>1</v>
      </c>
      <c r="R101" s="17">
        <v>1150</v>
      </c>
      <c r="S101" s="17">
        <v>1150</v>
      </c>
      <c r="T101" s="17">
        <v>4</v>
      </c>
      <c r="U101" s="17">
        <v>29.11</v>
      </c>
      <c r="V101" s="17">
        <f t="shared" si="6"/>
        <v>116.44</v>
      </c>
      <c r="W101" s="17">
        <f t="shared" si="7"/>
        <v>2262.04</v>
      </c>
      <c r="X101" s="17">
        <v>1600</v>
      </c>
      <c r="Y101" s="17"/>
      <c r="Z101" s="4">
        <f t="shared" si="8"/>
        <v>662.04</v>
      </c>
    </row>
    <row r="102" spans="1:26">
      <c r="A102" s="18" t="s">
        <v>635</v>
      </c>
      <c r="B102" s="20" t="s">
        <v>636</v>
      </c>
      <c r="C102" s="17"/>
      <c r="D102" s="17">
        <v>245</v>
      </c>
      <c r="E102" s="17">
        <v>1</v>
      </c>
      <c r="F102" s="17">
        <v>305</v>
      </c>
      <c r="G102" s="17">
        <v>305</v>
      </c>
      <c r="H102" s="17">
        <v>4</v>
      </c>
      <c r="I102" s="17">
        <v>55</v>
      </c>
      <c r="J102" s="17">
        <v>220</v>
      </c>
      <c r="K102" s="17">
        <v>1</v>
      </c>
      <c r="L102" s="17">
        <v>143</v>
      </c>
      <c r="M102" s="17">
        <v>143</v>
      </c>
      <c r="N102" s="17">
        <v>3.5</v>
      </c>
      <c r="O102" s="17">
        <v>23.6</v>
      </c>
      <c r="P102" s="17">
        <v>82.6</v>
      </c>
      <c r="Q102" s="17">
        <v>1</v>
      </c>
      <c r="R102" s="17">
        <v>1150</v>
      </c>
      <c r="S102" s="17">
        <v>1150</v>
      </c>
      <c r="T102" s="17">
        <v>4</v>
      </c>
      <c r="U102" s="17">
        <v>29.11</v>
      </c>
      <c r="V102" s="17">
        <f t="shared" si="6"/>
        <v>116.44</v>
      </c>
      <c r="W102" s="17">
        <f t="shared" si="7"/>
        <v>2262.04</v>
      </c>
      <c r="X102" s="17">
        <v>1600</v>
      </c>
      <c r="Y102" s="17"/>
      <c r="Z102" s="4">
        <f t="shared" si="8"/>
        <v>662.04</v>
      </c>
    </row>
    <row r="103" spans="1:26">
      <c r="A103" s="18" t="s">
        <v>637</v>
      </c>
      <c r="B103" s="20" t="s">
        <v>638</v>
      </c>
      <c r="C103" s="17">
        <v>1</v>
      </c>
      <c r="D103" s="4">
        <v>1875</v>
      </c>
      <c r="E103" s="17">
        <v>1</v>
      </c>
      <c r="F103" s="17">
        <v>305</v>
      </c>
      <c r="G103" s="17">
        <v>305</v>
      </c>
      <c r="H103" s="17">
        <v>4</v>
      </c>
      <c r="I103" s="17">
        <v>55</v>
      </c>
      <c r="J103" s="17">
        <v>220</v>
      </c>
      <c r="K103" s="17">
        <v>1</v>
      </c>
      <c r="L103" s="17">
        <v>143</v>
      </c>
      <c r="M103" s="17">
        <v>143</v>
      </c>
      <c r="N103" s="17">
        <v>3.5</v>
      </c>
      <c r="O103" s="17">
        <v>23.6</v>
      </c>
      <c r="P103" s="17">
        <v>82.6</v>
      </c>
      <c r="Q103" s="17">
        <v>1</v>
      </c>
      <c r="R103" s="17">
        <v>1150</v>
      </c>
      <c r="S103" s="17">
        <v>1150</v>
      </c>
      <c r="T103" s="17">
        <v>4</v>
      </c>
      <c r="U103" s="17">
        <v>29.11</v>
      </c>
      <c r="V103" s="17">
        <f t="shared" ref="V103:V134" si="9">T103*U103</f>
        <v>116.44</v>
      </c>
      <c r="W103" s="17">
        <f t="shared" ref="W103:W134" si="10">V103+S103+P103+M103+J103+G103+D103</f>
        <v>3892.04</v>
      </c>
      <c r="X103" s="17">
        <v>1700</v>
      </c>
      <c r="Y103" s="17"/>
      <c r="Z103" s="4">
        <f t="shared" ref="Z103:Z134" si="11">W103-X103</f>
        <v>2192.04</v>
      </c>
    </row>
    <row r="104" spans="1:26">
      <c r="A104" s="18" t="s">
        <v>639</v>
      </c>
      <c r="B104" s="20" t="s">
        <v>640</v>
      </c>
      <c r="C104" s="17"/>
      <c r="D104" s="17">
        <v>245</v>
      </c>
      <c r="E104" s="17">
        <v>1</v>
      </c>
      <c r="F104" s="17">
        <v>305</v>
      </c>
      <c r="G104" s="17">
        <v>305</v>
      </c>
      <c r="H104" s="17">
        <v>4</v>
      </c>
      <c r="I104" s="17">
        <v>55</v>
      </c>
      <c r="J104" s="17">
        <v>220</v>
      </c>
      <c r="K104" s="17">
        <v>1</v>
      </c>
      <c r="L104" s="17">
        <v>143</v>
      </c>
      <c r="M104" s="17">
        <v>143</v>
      </c>
      <c r="N104" s="17">
        <v>3.5</v>
      </c>
      <c r="O104" s="17">
        <v>23.6</v>
      </c>
      <c r="P104" s="17">
        <v>82.6</v>
      </c>
      <c r="Q104" s="17">
        <v>1</v>
      </c>
      <c r="R104" s="17">
        <v>1150</v>
      </c>
      <c r="S104" s="17">
        <v>1150</v>
      </c>
      <c r="T104" s="17">
        <v>5</v>
      </c>
      <c r="U104" s="17">
        <v>29.11</v>
      </c>
      <c r="V104" s="17">
        <f t="shared" si="9"/>
        <v>145.55</v>
      </c>
      <c r="W104" s="17">
        <f t="shared" si="10"/>
        <v>2291.15</v>
      </c>
      <c r="X104" s="17">
        <v>1600</v>
      </c>
      <c r="Y104" s="17"/>
      <c r="Z104" s="4">
        <f t="shared" si="11"/>
        <v>691.15</v>
      </c>
    </row>
    <row r="105" spans="1:26">
      <c r="A105" s="18" t="s">
        <v>641</v>
      </c>
      <c r="B105" s="20" t="s">
        <v>642</v>
      </c>
      <c r="C105" s="17"/>
      <c r="D105" s="4">
        <v>1875</v>
      </c>
      <c r="E105" s="17">
        <v>1</v>
      </c>
      <c r="F105" s="17">
        <v>305</v>
      </c>
      <c r="G105" s="17">
        <v>305</v>
      </c>
      <c r="H105" s="17">
        <v>4</v>
      </c>
      <c r="I105" s="17">
        <v>55</v>
      </c>
      <c r="J105" s="17">
        <v>220</v>
      </c>
      <c r="K105" s="17">
        <v>1</v>
      </c>
      <c r="L105" s="17">
        <v>143</v>
      </c>
      <c r="M105" s="17">
        <v>143</v>
      </c>
      <c r="N105" s="17">
        <v>3.5</v>
      </c>
      <c r="O105" s="17">
        <v>23.6</v>
      </c>
      <c r="P105" s="17">
        <v>82.6</v>
      </c>
      <c r="Q105" s="17">
        <v>1</v>
      </c>
      <c r="R105" s="17">
        <v>1150</v>
      </c>
      <c r="S105" s="17">
        <v>1150</v>
      </c>
      <c r="T105" s="17">
        <v>4</v>
      </c>
      <c r="U105" s="17">
        <v>29.11</v>
      </c>
      <c r="V105" s="17">
        <f t="shared" si="9"/>
        <v>116.44</v>
      </c>
      <c r="W105" s="17">
        <f t="shared" si="10"/>
        <v>3892.04</v>
      </c>
      <c r="X105" s="17">
        <v>1600</v>
      </c>
      <c r="Y105" s="17"/>
      <c r="Z105" s="4">
        <f t="shared" si="11"/>
        <v>2292.04</v>
      </c>
    </row>
    <row r="106" spans="1:26">
      <c r="A106" s="18" t="s">
        <v>643</v>
      </c>
      <c r="B106" s="20" t="s">
        <v>644</v>
      </c>
      <c r="C106" s="17">
        <v>1</v>
      </c>
      <c r="D106" s="17">
        <v>245</v>
      </c>
      <c r="E106" s="17">
        <v>1</v>
      </c>
      <c r="F106" s="17">
        <v>305</v>
      </c>
      <c r="G106" s="17">
        <v>305</v>
      </c>
      <c r="H106" s="17">
        <v>4</v>
      </c>
      <c r="I106" s="17">
        <v>55</v>
      </c>
      <c r="J106" s="17">
        <v>220</v>
      </c>
      <c r="K106" s="17">
        <v>1</v>
      </c>
      <c r="L106" s="17">
        <v>143</v>
      </c>
      <c r="M106" s="17">
        <v>143</v>
      </c>
      <c r="N106" s="17">
        <v>3.5</v>
      </c>
      <c r="O106" s="17">
        <v>23.6</v>
      </c>
      <c r="P106" s="17">
        <v>82.6</v>
      </c>
      <c r="Q106" s="17">
        <v>1</v>
      </c>
      <c r="R106" s="17">
        <v>1150</v>
      </c>
      <c r="S106" s="17">
        <v>1150</v>
      </c>
      <c r="T106" s="17">
        <v>4</v>
      </c>
      <c r="U106" s="17">
        <v>29.11</v>
      </c>
      <c r="V106" s="17">
        <f t="shared" si="9"/>
        <v>116.44</v>
      </c>
      <c r="W106" s="17">
        <f t="shared" si="10"/>
        <v>2262.04</v>
      </c>
      <c r="X106" s="17">
        <v>1600</v>
      </c>
      <c r="Y106" s="17"/>
      <c r="Z106" s="4">
        <f t="shared" si="11"/>
        <v>662.04</v>
      </c>
    </row>
    <row r="107" spans="1:26">
      <c r="A107" s="18" t="s">
        <v>645</v>
      </c>
      <c r="B107" s="20" t="s">
        <v>646</v>
      </c>
      <c r="C107" s="17"/>
      <c r="D107" s="17">
        <v>245</v>
      </c>
      <c r="E107" s="17">
        <v>1</v>
      </c>
      <c r="F107" s="17">
        <v>305</v>
      </c>
      <c r="G107" s="17">
        <v>305</v>
      </c>
      <c r="H107" s="17"/>
      <c r="I107" s="17"/>
      <c r="J107" s="17"/>
      <c r="K107" s="17">
        <v>1</v>
      </c>
      <c r="L107" s="17">
        <v>143</v>
      </c>
      <c r="M107" s="17">
        <v>143</v>
      </c>
      <c r="N107" s="17">
        <v>3.5</v>
      </c>
      <c r="O107" s="17">
        <v>23.6</v>
      </c>
      <c r="P107" s="17">
        <v>82.6</v>
      </c>
      <c r="Q107" s="17">
        <v>1</v>
      </c>
      <c r="R107" s="17">
        <v>1150</v>
      </c>
      <c r="S107" s="17">
        <v>1150</v>
      </c>
      <c r="T107" s="17">
        <v>4</v>
      </c>
      <c r="U107" s="17">
        <v>29.11</v>
      </c>
      <c r="V107" s="17">
        <f t="shared" si="9"/>
        <v>116.44</v>
      </c>
      <c r="W107" s="17">
        <f t="shared" si="10"/>
        <v>2042.04</v>
      </c>
      <c r="X107" s="17">
        <v>1600</v>
      </c>
      <c r="Y107" s="17"/>
      <c r="Z107" s="4">
        <f t="shared" si="11"/>
        <v>442.04</v>
      </c>
    </row>
    <row r="108" spans="1:26">
      <c r="A108" s="18" t="s">
        <v>647</v>
      </c>
      <c r="B108" s="20" t="s">
        <v>648</v>
      </c>
      <c r="C108" s="17"/>
      <c r="D108" s="17">
        <v>245</v>
      </c>
      <c r="E108" s="17">
        <v>1</v>
      </c>
      <c r="F108" s="17">
        <v>305</v>
      </c>
      <c r="G108" s="17">
        <v>305</v>
      </c>
      <c r="H108" s="17"/>
      <c r="I108" s="17"/>
      <c r="J108" s="17"/>
      <c r="K108" s="17">
        <v>1</v>
      </c>
      <c r="L108" s="17">
        <v>143</v>
      </c>
      <c r="M108" s="17">
        <v>143</v>
      </c>
      <c r="N108" s="17">
        <v>3.5</v>
      </c>
      <c r="O108" s="17">
        <v>23.6</v>
      </c>
      <c r="P108" s="17">
        <v>82.6</v>
      </c>
      <c r="Q108" s="17">
        <v>1</v>
      </c>
      <c r="R108" s="17">
        <v>1150</v>
      </c>
      <c r="S108" s="17">
        <v>1150</v>
      </c>
      <c r="T108" s="17">
        <v>4</v>
      </c>
      <c r="U108" s="17">
        <v>29.11</v>
      </c>
      <c r="V108" s="17">
        <f t="shared" si="9"/>
        <v>116.44</v>
      </c>
      <c r="W108" s="17">
        <f t="shared" si="10"/>
        <v>2042.04</v>
      </c>
      <c r="X108" s="17">
        <v>1600</v>
      </c>
      <c r="Y108" s="17"/>
      <c r="Z108" s="4">
        <f t="shared" si="11"/>
        <v>442.04</v>
      </c>
    </row>
    <row r="109" spans="1:26">
      <c r="A109" s="18" t="s">
        <v>649</v>
      </c>
      <c r="B109" s="20" t="s">
        <v>650</v>
      </c>
      <c r="C109" s="17"/>
      <c r="D109" s="17">
        <v>245</v>
      </c>
      <c r="E109" s="17">
        <v>1</v>
      </c>
      <c r="F109" s="17">
        <v>305</v>
      </c>
      <c r="G109" s="17">
        <v>305</v>
      </c>
      <c r="H109" s="17"/>
      <c r="I109" s="17"/>
      <c r="J109" s="17"/>
      <c r="K109" s="17">
        <v>1</v>
      </c>
      <c r="L109" s="17">
        <v>143</v>
      </c>
      <c r="M109" s="17">
        <v>143</v>
      </c>
      <c r="N109" s="17">
        <v>3.5</v>
      </c>
      <c r="O109" s="17">
        <v>23.6</v>
      </c>
      <c r="P109" s="17">
        <v>82.6</v>
      </c>
      <c r="Q109" s="17">
        <v>1</v>
      </c>
      <c r="R109" s="17">
        <v>1150</v>
      </c>
      <c r="S109" s="17">
        <v>1150</v>
      </c>
      <c r="T109" s="17">
        <v>4</v>
      </c>
      <c r="U109" s="17">
        <v>29.11</v>
      </c>
      <c r="V109" s="17">
        <f t="shared" si="9"/>
        <v>116.44</v>
      </c>
      <c r="W109" s="17">
        <f t="shared" si="10"/>
        <v>2042.04</v>
      </c>
      <c r="X109" s="17">
        <v>1600</v>
      </c>
      <c r="Y109" s="17"/>
      <c r="Z109" s="4">
        <f t="shared" si="11"/>
        <v>442.04</v>
      </c>
    </row>
    <row r="110" spans="1:26">
      <c r="A110" s="18" t="s">
        <v>651</v>
      </c>
      <c r="B110" s="20" t="s">
        <v>652</v>
      </c>
      <c r="C110" s="17">
        <v>1</v>
      </c>
      <c r="D110" s="4">
        <v>1875</v>
      </c>
      <c r="E110" s="17">
        <v>1</v>
      </c>
      <c r="F110" s="17">
        <v>305</v>
      </c>
      <c r="G110" s="17">
        <v>305</v>
      </c>
      <c r="H110" s="17">
        <v>4</v>
      </c>
      <c r="I110" s="17">
        <v>55</v>
      </c>
      <c r="J110" s="17">
        <v>220</v>
      </c>
      <c r="K110" s="17">
        <v>1</v>
      </c>
      <c r="L110" s="17">
        <v>143</v>
      </c>
      <c r="M110" s="17">
        <v>143</v>
      </c>
      <c r="N110" s="17">
        <v>3.5</v>
      </c>
      <c r="O110" s="17">
        <v>23.6</v>
      </c>
      <c r="P110" s="17">
        <v>82.6</v>
      </c>
      <c r="Q110" s="17">
        <v>1</v>
      </c>
      <c r="R110" s="17">
        <v>1150</v>
      </c>
      <c r="S110" s="17">
        <v>1150</v>
      </c>
      <c r="T110" s="17">
        <v>3</v>
      </c>
      <c r="U110" s="17">
        <v>29.11</v>
      </c>
      <c r="V110" s="17">
        <f t="shared" si="9"/>
        <v>87.33</v>
      </c>
      <c r="W110" s="17">
        <f t="shared" si="10"/>
        <v>3862.93</v>
      </c>
      <c r="X110" s="17">
        <v>1700</v>
      </c>
      <c r="Y110" s="17"/>
      <c r="Z110" s="4">
        <f t="shared" si="11"/>
        <v>2162.93</v>
      </c>
    </row>
    <row r="111" spans="1:26">
      <c r="A111" s="18" t="s">
        <v>653</v>
      </c>
      <c r="B111" s="20" t="s">
        <v>654</v>
      </c>
      <c r="C111" s="17"/>
      <c r="D111" s="17">
        <v>245</v>
      </c>
      <c r="E111" s="17">
        <v>1</v>
      </c>
      <c r="F111" s="17">
        <v>305</v>
      </c>
      <c r="G111" s="17">
        <v>305</v>
      </c>
      <c r="H111" s="17">
        <v>4</v>
      </c>
      <c r="I111" s="17">
        <v>55</v>
      </c>
      <c r="J111" s="17">
        <v>220</v>
      </c>
      <c r="K111" s="17">
        <v>1</v>
      </c>
      <c r="L111" s="17">
        <v>143</v>
      </c>
      <c r="M111" s="17">
        <v>143</v>
      </c>
      <c r="N111" s="17">
        <v>3.5</v>
      </c>
      <c r="O111" s="17">
        <v>23.6</v>
      </c>
      <c r="P111" s="17">
        <v>82.6</v>
      </c>
      <c r="Q111" s="17">
        <v>1</v>
      </c>
      <c r="R111" s="17">
        <v>1150</v>
      </c>
      <c r="S111" s="17">
        <v>1150</v>
      </c>
      <c r="T111" s="17">
        <v>4</v>
      </c>
      <c r="U111" s="17">
        <v>29.11</v>
      </c>
      <c r="V111" s="17">
        <f t="shared" si="9"/>
        <v>116.44</v>
      </c>
      <c r="W111" s="17">
        <f t="shared" si="10"/>
        <v>2262.04</v>
      </c>
      <c r="X111" s="17">
        <v>1600</v>
      </c>
      <c r="Y111" s="17"/>
      <c r="Z111" s="4">
        <f t="shared" si="11"/>
        <v>662.04</v>
      </c>
    </row>
    <row r="112" spans="1:26">
      <c r="A112" s="18" t="s">
        <v>655</v>
      </c>
      <c r="B112" s="20" t="s">
        <v>656</v>
      </c>
      <c r="C112" s="17"/>
      <c r="D112" s="17">
        <v>245</v>
      </c>
      <c r="E112" s="17">
        <v>1</v>
      </c>
      <c r="F112" s="17">
        <v>305</v>
      </c>
      <c r="G112" s="17">
        <v>305</v>
      </c>
      <c r="H112" s="17">
        <v>4</v>
      </c>
      <c r="I112" s="17">
        <v>55</v>
      </c>
      <c r="J112" s="17">
        <v>220</v>
      </c>
      <c r="K112" s="17">
        <v>1</v>
      </c>
      <c r="L112" s="17">
        <v>143</v>
      </c>
      <c r="M112" s="17">
        <v>143</v>
      </c>
      <c r="N112" s="17">
        <v>3.5</v>
      </c>
      <c r="O112" s="17">
        <v>23.6</v>
      </c>
      <c r="P112" s="17">
        <v>82.6</v>
      </c>
      <c r="Q112" s="17">
        <v>1</v>
      </c>
      <c r="R112" s="17">
        <v>1150</v>
      </c>
      <c r="S112" s="17">
        <v>1150</v>
      </c>
      <c r="T112" s="17">
        <v>4</v>
      </c>
      <c r="U112" s="17">
        <v>29.11</v>
      </c>
      <c r="V112" s="17">
        <f t="shared" si="9"/>
        <v>116.44</v>
      </c>
      <c r="W112" s="17">
        <f t="shared" si="10"/>
        <v>2262.04</v>
      </c>
      <c r="X112" s="17">
        <v>1600</v>
      </c>
      <c r="Y112" s="17"/>
      <c r="Z112" s="4">
        <f t="shared" si="11"/>
        <v>662.04</v>
      </c>
    </row>
    <row r="113" spans="1:26">
      <c r="A113" s="18" t="s">
        <v>657</v>
      </c>
      <c r="B113" s="20" t="s">
        <v>658</v>
      </c>
      <c r="C113" s="17">
        <v>1</v>
      </c>
      <c r="D113" s="4">
        <v>1875</v>
      </c>
      <c r="E113" s="17">
        <v>1</v>
      </c>
      <c r="F113" s="17">
        <v>305</v>
      </c>
      <c r="G113" s="17">
        <v>305</v>
      </c>
      <c r="H113" s="17">
        <v>4</v>
      </c>
      <c r="I113" s="17">
        <v>55</v>
      </c>
      <c r="J113" s="17">
        <v>220</v>
      </c>
      <c r="K113" s="17">
        <v>1</v>
      </c>
      <c r="L113" s="17">
        <v>143</v>
      </c>
      <c r="M113" s="17">
        <v>143</v>
      </c>
      <c r="N113" s="17">
        <v>3.5</v>
      </c>
      <c r="O113" s="17">
        <v>23.6</v>
      </c>
      <c r="P113" s="17">
        <v>82.6</v>
      </c>
      <c r="Q113" s="17">
        <v>1</v>
      </c>
      <c r="R113" s="17">
        <v>1150</v>
      </c>
      <c r="S113" s="17">
        <v>1150</v>
      </c>
      <c r="T113" s="17">
        <v>4</v>
      </c>
      <c r="U113" s="17">
        <v>29.11</v>
      </c>
      <c r="V113" s="17">
        <f t="shared" si="9"/>
        <v>116.44</v>
      </c>
      <c r="W113" s="17">
        <f t="shared" si="10"/>
        <v>3892.04</v>
      </c>
      <c r="X113" s="17">
        <v>1700</v>
      </c>
      <c r="Y113" s="17"/>
      <c r="Z113" s="4">
        <f t="shared" si="11"/>
        <v>2192.04</v>
      </c>
    </row>
    <row r="114" spans="1:26">
      <c r="A114" s="18" t="s">
        <v>659</v>
      </c>
      <c r="B114" s="20" t="s">
        <v>660</v>
      </c>
      <c r="C114" s="17"/>
      <c r="D114" s="17">
        <v>245</v>
      </c>
      <c r="E114" s="17">
        <v>1</v>
      </c>
      <c r="F114" s="17">
        <v>305</v>
      </c>
      <c r="G114" s="17">
        <v>305</v>
      </c>
      <c r="H114" s="17">
        <v>4</v>
      </c>
      <c r="I114" s="17">
        <v>55</v>
      </c>
      <c r="J114" s="17">
        <v>220</v>
      </c>
      <c r="K114" s="17">
        <v>1</v>
      </c>
      <c r="L114" s="17">
        <v>143</v>
      </c>
      <c r="M114" s="17">
        <v>143</v>
      </c>
      <c r="N114" s="17">
        <v>3.5</v>
      </c>
      <c r="O114" s="17">
        <v>23.6</v>
      </c>
      <c r="P114" s="17">
        <v>82.6</v>
      </c>
      <c r="Q114" s="17">
        <v>1</v>
      </c>
      <c r="R114" s="17">
        <v>1150</v>
      </c>
      <c r="S114" s="17">
        <v>1150</v>
      </c>
      <c r="T114" s="17">
        <v>5</v>
      </c>
      <c r="U114" s="17">
        <v>29.11</v>
      </c>
      <c r="V114" s="17">
        <f t="shared" si="9"/>
        <v>145.55</v>
      </c>
      <c r="W114" s="17">
        <f t="shared" si="10"/>
        <v>2291.15</v>
      </c>
      <c r="X114" s="17">
        <v>1600</v>
      </c>
      <c r="Y114" s="17"/>
      <c r="Z114" s="4">
        <f t="shared" si="11"/>
        <v>691.15</v>
      </c>
    </row>
    <row r="115" spans="1:26">
      <c r="A115" s="18" t="s">
        <v>661</v>
      </c>
      <c r="B115" s="20" t="s">
        <v>662</v>
      </c>
      <c r="C115" s="17">
        <v>1</v>
      </c>
      <c r="D115" s="4">
        <v>1875</v>
      </c>
      <c r="E115" s="17">
        <v>1</v>
      </c>
      <c r="F115" s="17">
        <v>305</v>
      </c>
      <c r="G115" s="17">
        <v>305</v>
      </c>
      <c r="H115" s="17">
        <v>4</v>
      </c>
      <c r="I115" s="17">
        <v>55</v>
      </c>
      <c r="J115" s="17">
        <v>220</v>
      </c>
      <c r="K115" s="17">
        <v>1</v>
      </c>
      <c r="L115" s="17">
        <v>143</v>
      </c>
      <c r="M115" s="17">
        <v>143</v>
      </c>
      <c r="N115" s="17">
        <v>3.5</v>
      </c>
      <c r="O115" s="17">
        <v>23.6</v>
      </c>
      <c r="P115" s="17">
        <v>82.6</v>
      </c>
      <c r="Q115" s="17">
        <v>1</v>
      </c>
      <c r="R115" s="17">
        <v>1150</v>
      </c>
      <c r="S115" s="17">
        <v>1150</v>
      </c>
      <c r="T115" s="17">
        <v>4</v>
      </c>
      <c r="U115" s="17">
        <v>29.11</v>
      </c>
      <c r="V115" s="17">
        <f t="shared" si="9"/>
        <v>116.44</v>
      </c>
      <c r="W115" s="17">
        <f t="shared" si="10"/>
        <v>3892.04</v>
      </c>
      <c r="X115" s="17">
        <v>1700</v>
      </c>
      <c r="Y115" s="17"/>
      <c r="Z115" s="4">
        <f t="shared" si="11"/>
        <v>2192.04</v>
      </c>
    </row>
    <row r="116" spans="1:26">
      <c r="A116" s="18" t="s">
        <v>663</v>
      </c>
      <c r="B116" s="20" t="s">
        <v>664</v>
      </c>
      <c r="C116" s="17"/>
      <c r="D116" s="17">
        <v>245</v>
      </c>
      <c r="E116" s="17">
        <v>1</v>
      </c>
      <c r="F116" s="17">
        <v>305</v>
      </c>
      <c r="G116" s="17">
        <v>305</v>
      </c>
      <c r="H116" s="17">
        <v>4</v>
      </c>
      <c r="I116" s="17">
        <v>55</v>
      </c>
      <c r="J116" s="17">
        <v>220</v>
      </c>
      <c r="K116" s="17">
        <v>1</v>
      </c>
      <c r="L116" s="17">
        <v>143</v>
      </c>
      <c r="M116" s="17">
        <v>143</v>
      </c>
      <c r="N116" s="17">
        <v>3.5</v>
      </c>
      <c r="O116" s="17">
        <v>23.6</v>
      </c>
      <c r="P116" s="17">
        <v>82.6</v>
      </c>
      <c r="Q116" s="17">
        <v>1</v>
      </c>
      <c r="R116" s="17">
        <v>1150</v>
      </c>
      <c r="S116" s="17">
        <v>1150</v>
      </c>
      <c r="T116" s="17">
        <v>8</v>
      </c>
      <c r="U116" s="17">
        <v>29.11</v>
      </c>
      <c r="V116" s="17">
        <f t="shared" si="9"/>
        <v>232.88</v>
      </c>
      <c r="W116" s="17">
        <f t="shared" si="10"/>
        <v>2378.48</v>
      </c>
      <c r="X116" s="17">
        <v>1600</v>
      </c>
      <c r="Y116" s="17"/>
      <c r="Z116" s="4">
        <f t="shared" si="11"/>
        <v>778.48</v>
      </c>
    </row>
    <row r="117" spans="1:26">
      <c r="A117" s="18" t="s">
        <v>665</v>
      </c>
      <c r="B117" s="20" t="s">
        <v>666</v>
      </c>
      <c r="C117" s="17"/>
      <c r="D117" s="17">
        <v>245</v>
      </c>
      <c r="E117" s="17">
        <v>1</v>
      </c>
      <c r="F117" s="17">
        <v>305</v>
      </c>
      <c r="G117" s="17">
        <v>305</v>
      </c>
      <c r="H117" s="17">
        <v>4</v>
      </c>
      <c r="I117" s="17">
        <v>55</v>
      </c>
      <c r="J117" s="17">
        <v>220</v>
      </c>
      <c r="K117" s="17">
        <v>1</v>
      </c>
      <c r="L117" s="17">
        <v>143</v>
      </c>
      <c r="M117" s="17">
        <v>143</v>
      </c>
      <c r="N117" s="17">
        <v>3.5</v>
      </c>
      <c r="O117" s="17">
        <v>23.6</v>
      </c>
      <c r="P117" s="17">
        <v>82.6</v>
      </c>
      <c r="Q117" s="17">
        <v>1</v>
      </c>
      <c r="R117" s="17">
        <v>1150</v>
      </c>
      <c r="S117" s="17">
        <v>1150</v>
      </c>
      <c r="T117" s="17">
        <v>5</v>
      </c>
      <c r="U117" s="17">
        <v>29.11</v>
      </c>
      <c r="V117" s="17">
        <f t="shared" si="9"/>
        <v>145.55</v>
      </c>
      <c r="W117" s="17">
        <f t="shared" si="10"/>
        <v>2291.15</v>
      </c>
      <c r="X117" s="17">
        <v>1600</v>
      </c>
      <c r="Y117" s="17"/>
      <c r="Z117" s="4">
        <f t="shared" si="11"/>
        <v>691.15</v>
      </c>
    </row>
    <row r="118" spans="1:26">
      <c r="A118" s="18" t="s">
        <v>667</v>
      </c>
      <c r="B118" s="20" t="s">
        <v>668</v>
      </c>
      <c r="C118" s="17"/>
      <c r="D118" s="17">
        <v>245</v>
      </c>
      <c r="E118" s="17">
        <v>1</v>
      </c>
      <c r="F118" s="17">
        <v>305</v>
      </c>
      <c r="G118" s="17">
        <v>305</v>
      </c>
      <c r="H118" s="17"/>
      <c r="I118" s="17"/>
      <c r="J118" s="17"/>
      <c r="K118" s="17">
        <v>1</v>
      </c>
      <c r="L118" s="17">
        <v>143</v>
      </c>
      <c r="M118" s="17">
        <v>143</v>
      </c>
      <c r="N118" s="17">
        <v>3.5</v>
      </c>
      <c r="O118" s="17">
        <v>23.6</v>
      </c>
      <c r="P118" s="17">
        <v>82.6</v>
      </c>
      <c r="Q118" s="17">
        <v>1</v>
      </c>
      <c r="R118" s="17">
        <v>1150</v>
      </c>
      <c r="S118" s="17">
        <v>1150</v>
      </c>
      <c r="T118" s="17">
        <v>4</v>
      </c>
      <c r="U118" s="17">
        <v>29.11</v>
      </c>
      <c r="V118" s="17">
        <f t="shared" si="9"/>
        <v>116.44</v>
      </c>
      <c r="W118" s="17">
        <f t="shared" si="10"/>
        <v>2042.04</v>
      </c>
      <c r="X118" s="17">
        <v>1600</v>
      </c>
      <c r="Y118" s="17"/>
      <c r="Z118" s="4">
        <f t="shared" si="11"/>
        <v>442.04</v>
      </c>
    </row>
    <row r="119" spans="1:26">
      <c r="A119" s="18" t="s">
        <v>669</v>
      </c>
      <c r="B119" s="20" t="s">
        <v>670</v>
      </c>
      <c r="C119" s="17"/>
      <c r="D119" s="17">
        <v>245</v>
      </c>
      <c r="E119" s="17">
        <v>1</v>
      </c>
      <c r="F119" s="17">
        <v>305</v>
      </c>
      <c r="G119" s="17">
        <v>305</v>
      </c>
      <c r="H119" s="17"/>
      <c r="I119" s="17"/>
      <c r="J119" s="17"/>
      <c r="K119" s="17">
        <v>1</v>
      </c>
      <c r="L119" s="17">
        <v>143</v>
      </c>
      <c r="M119" s="17">
        <v>143</v>
      </c>
      <c r="N119" s="17">
        <v>3.5</v>
      </c>
      <c r="O119" s="17">
        <v>23.6</v>
      </c>
      <c r="P119" s="17">
        <v>82.6</v>
      </c>
      <c r="Q119" s="17">
        <v>1</v>
      </c>
      <c r="R119" s="17">
        <v>1150</v>
      </c>
      <c r="S119" s="17">
        <v>1150</v>
      </c>
      <c r="T119" s="17">
        <v>4</v>
      </c>
      <c r="U119" s="17">
        <v>29.11</v>
      </c>
      <c r="V119" s="17">
        <f t="shared" si="9"/>
        <v>116.44</v>
      </c>
      <c r="W119" s="17">
        <f t="shared" si="10"/>
        <v>2042.04</v>
      </c>
      <c r="X119" s="17">
        <v>1600</v>
      </c>
      <c r="Y119" s="17"/>
      <c r="Z119" s="4">
        <f t="shared" si="11"/>
        <v>442.04</v>
      </c>
    </row>
    <row r="120" spans="1:26">
      <c r="A120" s="18" t="s">
        <v>671</v>
      </c>
      <c r="B120" s="20" t="s">
        <v>672</v>
      </c>
      <c r="C120" s="17"/>
      <c r="D120" s="17">
        <v>245</v>
      </c>
      <c r="E120" s="17">
        <v>1</v>
      </c>
      <c r="F120" s="17">
        <v>305</v>
      </c>
      <c r="G120" s="17">
        <v>305</v>
      </c>
      <c r="H120" s="17"/>
      <c r="I120" s="17"/>
      <c r="J120" s="17"/>
      <c r="K120" s="17">
        <v>1</v>
      </c>
      <c r="L120" s="17">
        <v>143</v>
      </c>
      <c r="M120" s="17">
        <v>143</v>
      </c>
      <c r="N120" s="17">
        <v>3.5</v>
      </c>
      <c r="O120" s="17">
        <v>23.6</v>
      </c>
      <c r="P120" s="17">
        <v>82.6</v>
      </c>
      <c r="Q120" s="17">
        <v>1</v>
      </c>
      <c r="R120" s="17">
        <v>1150</v>
      </c>
      <c r="S120" s="17">
        <v>1150</v>
      </c>
      <c r="T120" s="17">
        <v>4</v>
      </c>
      <c r="U120" s="17">
        <v>29.11</v>
      </c>
      <c r="V120" s="17">
        <f t="shared" si="9"/>
        <v>116.44</v>
      </c>
      <c r="W120" s="17">
        <f t="shared" si="10"/>
        <v>2042.04</v>
      </c>
      <c r="X120" s="17">
        <v>1600</v>
      </c>
      <c r="Y120" s="17"/>
      <c r="Z120" s="4">
        <f t="shared" si="11"/>
        <v>442.04</v>
      </c>
    </row>
    <row r="121" spans="1:26">
      <c r="A121" s="18" t="s">
        <v>673</v>
      </c>
      <c r="B121" s="20" t="s">
        <v>674</v>
      </c>
      <c r="C121" s="17"/>
      <c r="D121" s="17">
        <v>245</v>
      </c>
      <c r="E121" s="17">
        <v>1</v>
      </c>
      <c r="F121" s="17">
        <v>305</v>
      </c>
      <c r="G121" s="17">
        <v>305</v>
      </c>
      <c r="H121" s="17"/>
      <c r="I121" s="17"/>
      <c r="J121" s="17"/>
      <c r="K121" s="17">
        <v>1</v>
      </c>
      <c r="L121" s="17">
        <v>143</v>
      </c>
      <c r="M121" s="17">
        <v>143</v>
      </c>
      <c r="N121" s="17">
        <v>3.5</v>
      </c>
      <c r="O121" s="17">
        <v>23.6</v>
      </c>
      <c r="P121" s="17">
        <v>82.6</v>
      </c>
      <c r="Q121" s="17">
        <v>1</v>
      </c>
      <c r="R121" s="17">
        <v>1150</v>
      </c>
      <c r="S121" s="17">
        <v>1150</v>
      </c>
      <c r="T121" s="17">
        <v>5</v>
      </c>
      <c r="U121" s="17">
        <v>29.11</v>
      </c>
      <c r="V121" s="17">
        <f t="shared" si="9"/>
        <v>145.55</v>
      </c>
      <c r="W121" s="17">
        <f t="shared" si="10"/>
        <v>2071.15</v>
      </c>
      <c r="X121" s="17">
        <v>1600</v>
      </c>
      <c r="Y121" s="17"/>
      <c r="Z121" s="4">
        <f t="shared" si="11"/>
        <v>471.15</v>
      </c>
    </row>
    <row r="122" spans="1:26">
      <c r="A122" s="18" t="s">
        <v>675</v>
      </c>
      <c r="B122" s="20" t="s">
        <v>676</v>
      </c>
      <c r="C122" s="17"/>
      <c r="D122" s="17">
        <v>245</v>
      </c>
      <c r="E122" s="17">
        <v>1</v>
      </c>
      <c r="F122" s="17">
        <v>305</v>
      </c>
      <c r="G122" s="17">
        <v>305</v>
      </c>
      <c r="H122" s="17"/>
      <c r="I122" s="17"/>
      <c r="J122" s="17"/>
      <c r="K122" s="17"/>
      <c r="L122" s="17">
        <v>143</v>
      </c>
      <c r="M122" s="17"/>
      <c r="N122" s="17">
        <v>3.5</v>
      </c>
      <c r="O122" s="17">
        <v>23.6</v>
      </c>
      <c r="P122" s="17">
        <v>82.6</v>
      </c>
      <c r="Q122" s="17">
        <v>1</v>
      </c>
      <c r="R122" s="17">
        <v>1150</v>
      </c>
      <c r="S122" s="17">
        <v>1150</v>
      </c>
      <c r="T122" s="17">
        <v>8</v>
      </c>
      <c r="U122" s="17">
        <v>29.11</v>
      </c>
      <c r="V122" s="17">
        <f t="shared" si="9"/>
        <v>232.88</v>
      </c>
      <c r="W122" s="17">
        <f t="shared" si="10"/>
        <v>2015.48</v>
      </c>
      <c r="X122" s="17">
        <v>1600</v>
      </c>
      <c r="Y122" s="17"/>
      <c r="Z122" s="4">
        <f t="shared" si="11"/>
        <v>415.48</v>
      </c>
    </row>
    <row r="123" spans="1:26">
      <c r="A123" s="18" t="s">
        <v>677</v>
      </c>
      <c r="B123" s="20" t="s">
        <v>678</v>
      </c>
      <c r="C123" s="17"/>
      <c r="D123" s="17">
        <v>245</v>
      </c>
      <c r="E123" s="17">
        <v>1</v>
      </c>
      <c r="F123" s="17">
        <v>305</v>
      </c>
      <c r="G123" s="17">
        <v>305</v>
      </c>
      <c r="H123" s="17"/>
      <c r="I123" s="17"/>
      <c r="J123" s="17"/>
      <c r="K123" s="17"/>
      <c r="L123" s="17">
        <v>143</v>
      </c>
      <c r="M123" s="17"/>
      <c r="N123" s="17">
        <v>3.5</v>
      </c>
      <c r="O123" s="17">
        <v>23.6</v>
      </c>
      <c r="P123" s="17">
        <v>82.6</v>
      </c>
      <c r="Q123" s="17">
        <v>1</v>
      </c>
      <c r="R123" s="17">
        <v>1150</v>
      </c>
      <c r="S123" s="17">
        <v>1150</v>
      </c>
      <c r="T123" s="17">
        <v>4</v>
      </c>
      <c r="U123" s="17">
        <v>29.11</v>
      </c>
      <c r="V123" s="17">
        <f t="shared" si="9"/>
        <v>116.44</v>
      </c>
      <c r="W123" s="17">
        <f t="shared" si="10"/>
        <v>1899.04</v>
      </c>
      <c r="X123" s="17">
        <v>1700</v>
      </c>
      <c r="Y123" s="17"/>
      <c r="Z123" s="4">
        <f t="shared" si="11"/>
        <v>199.04</v>
      </c>
    </row>
    <row r="124" spans="1:26">
      <c r="A124" s="18" t="s">
        <v>679</v>
      </c>
      <c r="B124" s="20" t="s">
        <v>680</v>
      </c>
      <c r="C124" s="17"/>
      <c r="D124" s="17">
        <v>245</v>
      </c>
      <c r="E124" s="17">
        <v>1</v>
      </c>
      <c r="F124" s="17">
        <v>305</v>
      </c>
      <c r="G124" s="17">
        <v>305</v>
      </c>
      <c r="H124" s="17"/>
      <c r="I124" s="17"/>
      <c r="J124" s="17"/>
      <c r="K124" s="17">
        <v>1</v>
      </c>
      <c r="L124" s="17">
        <v>143</v>
      </c>
      <c r="M124" s="17">
        <v>143</v>
      </c>
      <c r="N124" s="17">
        <v>3.5</v>
      </c>
      <c r="O124" s="17">
        <v>23.6</v>
      </c>
      <c r="P124" s="17">
        <v>82.6</v>
      </c>
      <c r="Q124" s="17">
        <v>1</v>
      </c>
      <c r="R124" s="17">
        <v>1150</v>
      </c>
      <c r="S124" s="17">
        <v>1150</v>
      </c>
      <c r="T124" s="17">
        <v>4</v>
      </c>
      <c r="U124" s="17">
        <v>29.11</v>
      </c>
      <c r="V124" s="17">
        <f t="shared" si="9"/>
        <v>116.44</v>
      </c>
      <c r="W124" s="17">
        <f t="shared" si="10"/>
        <v>2042.04</v>
      </c>
      <c r="X124" s="17">
        <v>1600</v>
      </c>
      <c r="Y124" s="17"/>
      <c r="Z124" s="4">
        <f t="shared" si="11"/>
        <v>442.04</v>
      </c>
    </row>
    <row r="125" spans="1:26">
      <c r="A125" s="18" t="s">
        <v>681</v>
      </c>
      <c r="B125" s="23" t="s">
        <v>682</v>
      </c>
      <c r="C125" s="17"/>
      <c r="D125" s="17">
        <v>245</v>
      </c>
      <c r="E125" s="17">
        <v>1</v>
      </c>
      <c r="F125" s="17">
        <v>305</v>
      </c>
      <c r="G125" s="17">
        <v>305</v>
      </c>
      <c r="H125" s="17"/>
      <c r="I125" s="17"/>
      <c r="J125" s="17"/>
      <c r="K125" s="17">
        <v>1</v>
      </c>
      <c r="L125" s="17">
        <v>143</v>
      </c>
      <c r="M125" s="17">
        <v>143</v>
      </c>
      <c r="N125" s="17">
        <v>3.5</v>
      </c>
      <c r="O125" s="17">
        <v>23.6</v>
      </c>
      <c r="P125" s="17">
        <v>82.6</v>
      </c>
      <c r="Q125" s="17">
        <v>1</v>
      </c>
      <c r="R125" s="17">
        <v>1150</v>
      </c>
      <c r="S125" s="17">
        <v>1150</v>
      </c>
      <c r="T125" s="17">
        <v>8</v>
      </c>
      <c r="U125" s="17">
        <v>29.11</v>
      </c>
      <c r="V125" s="17">
        <f t="shared" si="9"/>
        <v>232.88</v>
      </c>
      <c r="W125" s="17">
        <f t="shared" si="10"/>
        <v>2158.48</v>
      </c>
      <c r="X125" s="17">
        <v>1600</v>
      </c>
      <c r="Y125" s="17"/>
      <c r="Z125" s="4">
        <f t="shared" si="11"/>
        <v>558.48</v>
      </c>
    </row>
    <row r="126" spans="1:26">
      <c r="A126" s="18" t="s">
        <v>683</v>
      </c>
      <c r="B126" s="20" t="s">
        <v>684</v>
      </c>
      <c r="C126" s="17"/>
      <c r="D126" s="17">
        <v>245</v>
      </c>
      <c r="E126" s="17">
        <v>1</v>
      </c>
      <c r="F126" s="17">
        <v>305</v>
      </c>
      <c r="G126" s="17">
        <v>305</v>
      </c>
      <c r="H126" s="17"/>
      <c r="I126" s="17"/>
      <c r="J126" s="17"/>
      <c r="K126" s="17">
        <v>1</v>
      </c>
      <c r="L126" s="17">
        <v>143</v>
      </c>
      <c r="M126" s="17">
        <v>143</v>
      </c>
      <c r="N126" s="17">
        <v>3.5</v>
      </c>
      <c r="O126" s="17">
        <v>23.6</v>
      </c>
      <c r="P126" s="17">
        <v>82.6</v>
      </c>
      <c r="Q126" s="17">
        <v>1</v>
      </c>
      <c r="R126" s="17">
        <v>1150</v>
      </c>
      <c r="S126" s="17">
        <v>1150</v>
      </c>
      <c r="T126" s="17">
        <v>5</v>
      </c>
      <c r="U126" s="17">
        <v>29.11</v>
      </c>
      <c r="V126" s="17">
        <f t="shared" si="9"/>
        <v>145.55</v>
      </c>
      <c r="W126" s="17">
        <f t="shared" si="10"/>
        <v>2071.15</v>
      </c>
      <c r="X126" s="17">
        <v>1600</v>
      </c>
      <c r="Y126" s="17"/>
      <c r="Z126" s="4">
        <f t="shared" si="11"/>
        <v>471.15</v>
      </c>
    </row>
    <row r="127" spans="1:26">
      <c r="A127" s="18" t="s">
        <v>685</v>
      </c>
      <c r="B127" s="20" t="s">
        <v>686</v>
      </c>
      <c r="C127" s="17"/>
      <c r="D127" s="17">
        <v>245</v>
      </c>
      <c r="E127" s="17">
        <v>1</v>
      </c>
      <c r="F127" s="17">
        <v>305</v>
      </c>
      <c r="G127" s="17">
        <v>305</v>
      </c>
      <c r="H127" s="17"/>
      <c r="I127" s="17"/>
      <c r="J127" s="17"/>
      <c r="K127" s="17">
        <v>1</v>
      </c>
      <c r="L127" s="17">
        <v>143</v>
      </c>
      <c r="M127" s="17">
        <v>143</v>
      </c>
      <c r="N127" s="17">
        <v>3.5</v>
      </c>
      <c r="O127" s="17">
        <v>23.6</v>
      </c>
      <c r="P127" s="17">
        <v>82.6</v>
      </c>
      <c r="Q127" s="17">
        <v>1</v>
      </c>
      <c r="R127" s="17">
        <v>1150</v>
      </c>
      <c r="S127" s="17">
        <v>1150</v>
      </c>
      <c r="T127" s="17">
        <v>4</v>
      </c>
      <c r="U127" s="17">
        <v>29.11</v>
      </c>
      <c r="V127" s="17">
        <f t="shared" si="9"/>
        <v>116.44</v>
      </c>
      <c r="W127" s="17">
        <f t="shared" si="10"/>
        <v>2042.04</v>
      </c>
      <c r="X127" s="17">
        <v>1600</v>
      </c>
      <c r="Y127" s="17"/>
      <c r="Z127" s="4">
        <f t="shared" si="11"/>
        <v>442.04</v>
      </c>
    </row>
    <row r="128" spans="1:26">
      <c r="A128" s="18" t="s">
        <v>687</v>
      </c>
      <c r="B128" s="20" t="s">
        <v>688</v>
      </c>
      <c r="C128" s="17"/>
      <c r="D128" s="17">
        <v>245</v>
      </c>
      <c r="E128" s="17">
        <v>1</v>
      </c>
      <c r="F128" s="17">
        <v>305</v>
      </c>
      <c r="G128" s="17">
        <v>305</v>
      </c>
      <c r="H128" s="17"/>
      <c r="I128" s="17"/>
      <c r="J128" s="17"/>
      <c r="K128" s="17">
        <v>1</v>
      </c>
      <c r="L128" s="17">
        <v>143</v>
      </c>
      <c r="M128" s="17">
        <v>143</v>
      </c>
      <c r="N128" s="17">
        <v>3.5</v>
      </c>
      <c r="O128" s="17">
        <v>23.6</v>
      </c>
      <c r="P128" s="17">
        <v>82.6</v>
      </c>
      <c r="Q128" s="17">
        <v>1</v>
      </c>
      <c r="R128" s="17">
        <v>1150</v>
      </c>
      <c r="S128" s="17">
        <v>1150</v>
      </c>
      <c r="T128" s="17">
        <v>8</v>
      </c>
      <c r="U128" s="17">
        <v>29.11</v>
      </c>
      <c r="V128" s="17">
        <f t="shared" si="9"/>
        <v>232.88</v>
      </c>
      <c r="W128" s="17">
        <f t="shared" si="10"/>
        <v>2158.48</v>
      </c>
      <c r="X128" s="17">
        <v>1600</v>
      </c>
      <c r="Y128" s="17"/>
      <c r="Z128" s="4">
        <f t="shared" si="11"/>
        <v>558.48</v>
      </c>
    </row>
    <row r="129" spans="1:26">
      <c r="A129" s="18" t="s">
        <v>689</v>
      </c>
      <c r="B129" s="20" t="s">
        <v>690</v>
      </c>
      <c r="C129" s="17"/>
      <c r="D129" s="17">
        <v>245</v>
      </c>
      <c r="E129" s="17">
        <v>1</v>
      </c>
      <c r="F129" s="17">
        <v>305</v>
      </c>
      <c r="G129" s="17">
        <v>305</v>
      </c>
      <c r="H129" s="17">
        <v>3</v>
      </c>
      <c r="I129" s="17">
        <v>55</v>
      </c>
      <c r="J129" s="17">
        <v>165</v>
      </c>
      <c r="K129" s="17">
        <v>1</v>
      </c>
      <c r="L129" s="17">
        <v>143</v>
      </c>
      <c r="M129" s="17">
        <v>143</v>
      </c>
      <c r="N129" s="17">
        <v>3.5</v>
      </c>
      <c r="O129" s="17">
        <v>23.6</v>
      </c>
      <c r="P129" s="17">
        <v>82.6</v>
      </c>
      <c r="Q129" s="17">
        <v>1</v>
      </c>
      <c r="R129" s="17">
        <v>1150</v>
      </c>
      <c r="S129" s="17">
        <v>1150</v>
      </c>
      <c r="T129" s="17">
        <v>4</v>
      </c>
      <c r="U129" s="17">
        <v>29.11</v>
      </c>
      <c r="V129" s="17">
        <f t="shared" si="9"/>
        <v>116.44</v>
      </c>
      <c r="W129" s="17">
        <f t="shared" si="10"/>
        <v>2207.04</v>
      </c>
      <c r="X129" s="17">
        <v>1600</v>
      </c>
      <c r="Y129" s="17"/>
      <c r="Z129" s="4">
        <f t="shared" si="11"/>
        <v>607.04</v>
      </c>
    </row>
    <row r="130" spans="1:26">
      <c r="A130" s="18" t="s">
        <v>691</v>
      </c>
      <c r="B130" s="13" t="s">
        <v>692</v>
      </c>
      <c r="C130" s="17"/>
      <c r="D130" s="17">
        <v>245</v>
      </c>
      <c r="E130" s="17">
        <v>1</v>
      </c>
      <c r="F130" s="17">
        <v>305</v>
      </c>
      <c r="G130" s="17">
        <v>305</v>
      </c>
      <c r="H130" s="17">
        <v>3</v>
      </c>
      <c r="I130" s="17">
        <v>55</v>
      </c>
      <c r="J130" s="17">
        <v>165</v>
      </c>
      <c r="K130" s="17">
        <v>1</v>
      </c>
      <c r="L130" s="17">
        <v>143</v>
      </c>
      <c r="M130" s="17">
        <v>143</v>
      </c>
      <c r="N130" s="17">
        <v>3.5</v>
      </c>
      <c r="O130" s="17">
        <v>23.6</v>
      </c>
      <c r="P130" s="17">
        <v>82.6</v>
      </c>
      <c r="Q130" s="17">
        <v>1</v>
      </c>
      <c r="R130" s="17">
        <v>1150</v>
      </c>
      <c r="S130" s="17">
        <v>1150</v>
      </c>
      <c r="T130" s="17">
        <v>5</v>
      </c>
      <c r="U130" s="17">
        <v>29.11</v>
      </c>
      <c r="V130" s="17">
        <f t="shared" si="9"/>
        <v>145.55</v>
      </c>
      <c r="W130" s="17">
        <f t="shared" si="10"/>
        <v>2236.15</v>
      </c>
      <c r="X130" s="17">
        <v>1600</v>
      </c>
      <c r="Y130" s="17"/>
      <c r="Z130" s="4">
        <f t="shared" si="11"/>
        <v>636.15</v>
      </c>
    </row>
    <row r="131" spans="1:26">
      <c r="A131" s="18" t="s">
        <v>693</v>
      </c>
      <c r="B131" s="20" t="s">
        <v>694</v>
      </c>
      <c r="C131" s="17"/>
      <c r="D131" s="17">
        <v>245</v>
      </c>
      <c r="E131" s="17">
        <v>1</v>
      </c>
      <c r="F131" s="17">
        <v>305</v>
      </c>
      <c r="G131" s="17">
        <v>305</v>
      </c>
      <c r="H131" s="17">
        <v>3</v>
      </c>
      <c r="I131" s="17">
        <v>55</v>
      </c>
      <c r="J131" s="17">
        <v>165</v>
      </c>
      <c r="K131" s="17">
        <v>1</v>
      </c>
      <c r="L131" s="17">
        <v>143</v>
      </c>
      <c r="M131" s="17">
        <v>143</v>
      </c>
      <c r="N131" s="17">
        <v>3.5</v>
      </c>
      <c r="O131" s="17">
        <v>23.6</v>
      </c>
      <c r="P131" s="17">
        <v>82.6</v>
      </c>
      <c r="Q131" s="17">
        <v>1</v>
      </c>
      <c r="R131" s="17">
        <v>1150</v>
      </c>
      <c r="S131" s="17">
        <v>1150</v>
      </c>
      <c r="T131" s="17">
        <v>4</v>
      </c>
      <c r="U131" s="17">
        <v>29.11</v>
      </c>
      <c r="V131" s="17">
        <f t="shared" si="9"/>
        <v>116.44</v>
      </c>
      <c r="W131" s="17">
        <f t="shared" si="10"/>
        <v>2207.04</v>
      </c>
      <c r="X131" s="17">
        <v>1600</v>
      </c>
      <c r="Y131" s="17"/>
      <c r="Z131" s="4">
        <f t="shared" si="11"/>
        <v>607.04</v>
      </c>
    </row>
    <row r="132" spans="1:26">
      <c r="A132" s="18" t="s">
        <v>695</v>
      </c>
      <c r="B132" s="20" t="s">
        <v>696</v>
      </c>
      <c r="C132" s="17">
        <v>1</v>
      </c>
      <c r="D132" s="4">
        <v>1875</v>
      </c>
      <c r="E132" s="17">
        <v>1</v>
      </c>
      <c r="F132" s="17">
        <v>305</v>
      </c>
      <c r="G132" s="17">
        <v>305</v>
      </c>
      <c r="H132" s="17">
        <v>3</v>
      </c>
      <c r="I132" s="17">
        <v>55</v>
      </c>
      <c r="J132" s="17">
        <v>165</v>
      </c>
      <c r="K132" s="17">
        <v>1</v>
      </c>
      <c r="L132" s="17">
        <v>143</v>
      </c>
      <c r="M132" s="17">
        <v>143</v>
      </c>
      <c r="N132" s="17">
        <v>3.5</v>
      </c>
      <c r="O132" s="17">
        <v>23.6</v>
      </c>
      <c r="P132" s="17">
        <v>82.6</v>
      </c>
      <c r="Q132" s="17">
        <v>1</v>
      </c>
      <c r="R132" s="17">
        <v>1150</v>
      </c>
      <c r="S132" s="17">
        <v>1150</v>
      </c>
      <c r="T132" s="17">
        <v>4</v>
      </c>
      <c r="U132" s="17">
        <v>29.11</v>
      </c>
      <c r="V132" s="17">
        <f t="shared" si="9"/>
        <v>116.44</v>
      </c>
      <c r="W132" s="17">
        <f t="shared" si="10"/>
        <v>3837.04</v>
      </c>
      <c r="X132" s="17">
        <v>1600</v>
      </c>
      <c r="Y132" s="17"/>
      <c r="Z132" s="4">
        <f t="shared" si="11"/>
        <v>2237.04</v>
      </c>
    </row>
    <row r="133" spans="1:26">
      <c r="A133" s="18" t="s">
        <v>697</v>
      </c>
      <c r="B133" s="20" t="s">
        <v>698</v>
      </c>
      <c r="C133" s="17"/>
      <c r="D133" s="17">
        <v>245</v>
      </c>
      <c r="E133" s="17">
        <v>1</v>
      </c>
      <c r="F133" s="17">
        <v>305</v>
      </c>
      <c r="G133" s="17">
        <v>305</v>
      </c>
      <c r="H133" s="17">
        <v>3</v>
      </c>
      <c r="I133" s="17">
        <v>55</v>
      </c>
      <c r="J133" s="17">
        <v>165</v>
      </c>
      <c r="K133" s="17">
        <v>1</v>
      </c>
      <c r="L133" s="17">
        <v>143</v>
      </c>
      <c r="M133" s="17">
        <v>143</v>
      </c>
      <c r="N133" s="17">
        <v>3.5</v>
      </c>
      <c r="O133" s="17">
        <v>23.6</v>
      </c>
      <c r="P133" s="17">
        <v>82.6</v>
      </c>
      <c r="Q133" s="17">
        <v>1</v>
      </c>
      <c r="R133" s="17">
        <v>1150</v>
      </c>
      <c r="S133" s="17">
        <v>1150</v>
      </c>
      <c r="T133" s="17">
        <v>4</v>
      </c>
      <c r="U133" s="17">
        <v>29.11</v>
      </c>
      <c r="V133" s="17">
        <f t="shared" si="9"/>
        <v>116.44</v>
      </c>
      <c r="W133" s="17">
        <f t="shared" si="10"/>
        <v>2207.04</v>
      </c>
      <c r="X133" s="17">
        <v>1600</v>
      </c>
      <c r="Y133" s="17"/>
      <c r="Z133" s="4">
        <f t="shared" si="11"/>
        <v>607.04</v>
      </c>
    </row>
    <row r="134" spans="1:26">
      <c r="A134" s="18" t="s">
        <v>699</v>
      </c>
      <c r="B134" s="20" t="s">
        <v>700</v>
      </c>
      <c r="C134" s="17"/>
      <c r="D134" s="17">
        <v>245</v>
      </c>
      <c r="E134" s="17">
        <v>1</v>
      </c>
      <c r="F134" s="17">
        <v>305</v>
      </c>
      <c r="G134" s="17">
        <v>305</v>
      </c>
      <c r="H134" s="17">
        <v>3</v>
      </c>
      <c r="I134" s="17">
        <v>55</v>
      </c>
      <c r="J134" s="17">
        <v>165</v>
      </c>
      <c r="K134" s="17">
        <v>1</v>
      </c>
      <c r="L134" s="17">
        <v>143</v>
      </c>
      <c r="M134" s="17">
        <v>143</v>
      </c>
      <c r="N134" s="17">
        <v>3.5</v>
      </c>
      <c r="O134" s="17">
        <v>23.6</v>
      </c>
      <c r="P134" s="17">
        <v>82.6</v>
      </c>
      <c r="Q134" s="17">
        <v>1</v>
      </c>
      <c r="R134" s="17">
        <v>1150</v>
      </c>
      <c r="S134" s="17">
        <v>1150</v>
      </c>
      <c r="T134" s="17">
        <v>4</v>
      </c>
      <c r="U134" s="17">
        <v>29.11</v>
      </c>
      <c r="V134" s="17">
        <f t="shared" si="9"/>
        <v>116.44</v>
      </c>
      <c r="W134" s="17">
        <f t="shared" si="10"/>
        <v>2207.04</v>
      </c>
      <c r="X134" s="17">
        <v>1600</v>
      </c>
      <c r="Y134" s="17"/>
      <c r="Z134" s="4">
        <f t="shared" si="11"/>
        <v>607.04</v>
      </c>
    </row>
    <row r="135" spans="1:26">
      <c r="A135" s="18" t="s">
        <v>701</v>
      </c>
      <c r="B135" s="20" t="s">
        <v>702</v>
      </c>
      <c r="C135" s="17"/>
      <c r="D135" s="17">
        <v>245</v>
      </c>
      <c r="E135" s="17">
        <v>1</v>
      </c>
      <c r="F135" s="17">
        <v>305</v>
      </c>
      <c r="G135" s="17">
        <v>305</v>
      </c>
      <c r="H135" s="17"/>
      <c r="I135" s="17"/>
      <c r="J135" s="17"/>
      <c r="K135" s="17">
        <v>1</v>
      </c>
      <c r="L135" s="17">
        <v>143</v>
      </c>
      <c r="M135" s="17">
        <v>143</v>
      </c>
      <c r="N135" s="17">
        <v>3.5</v>
      </c>
      <c r="O135" s="17">
        <v>23.6</v>
      </c>
      <c r="P135" s="17">
        <v>82.6</v>
      </c>
      <c r="Q135" s="17">
        <v>1</v>
      </c>
      <c r="R135" s="17">
        <v>1150</v>
      </c>
      <c r="S135" s="17">
        <v>1150</v>
      </c>
      <c r="T135" s="17">
        <v>4</v>
      </c>
      <c r="U135" s="17">
        <v>29.11</v>
      </c>
      <c r="V135" s="17">
        <f t="shared" ref="V135:V166" si="12">T135*U135</f>
        <v>116.44</v>
      </c>
      <c r="W135" s="17">
        <f t="shared" ref="W135:W166" si="13">V135+S135+P135+M135+J135+G135+D135</f>
        <v>2042.04</v>
      </c>
      <c r="X135" s="17">
        <v>1600</v>
      </c>
      <c r="Y135" s="17"/>
      <c r="Z135" s="4">
        <f t="shared" ref="Z135:Z166" si="14">W135-X135</f>
        <v>442.04</v>
      </c>
    </row>
    <row r="136" spans="1:26">
      <c r="A136" s="18" t="s">
        <v>703</v>
      </c>
      <c r="B136" s="20" t="s">
        <v>704</v>
      </c>
      <c r="C136" s="17"/>
      <c r="D136" s="17">
        <v>245</v>
      </c>
      <c r="E136" s="17">
        <v>1</v>
      </c>
      <c r="F136" s="17">
        <v>305</v>
      </c>
      <c r="G136" s="17">
        <v>305</v>
      </c>
      <c r="H136" s="17"/>
      <c r="I136" s="17"/>
      <c r="J136" s="17"/>
      <c r="K136" s="17"/>
      <c r="L136" s="17">
        <v>143</v>
      </c>
      <c r="M136" s="17"/>
      <c r="N136" s="17">
        <v>3.5</v>
      </c>
      <c r="O136" s="17">
        <v>23.6</v>
      </c>
      <c r="P136" s="17">
        <v>82.6</v>
      </c>
      <c r="Q136" s="17">
        <v>1</v>
      </c>
      <c r="R136" s="17">
        <v>1150</v>
      </c>
      <c r="S136" s="17">
        <v>1150</v>
      </c>
      <c r="T136" s="17">
        <v>4</v>
      </c>
      <c r="U136" s="17">
        <v>29.11</v>
      </c>
      <c r="V136" s="17">
        <f t="shared" si="12"/>
        <v>116.44</v>
      </c>
      <c r="W136" s="17">
        <f t="shared" si="13"/>
        <v>1899.04</v>
      </c>
      <c r="X136" s="17">
        <v>1600</v>
      </c>
      <c r="Y136" s="17"/>
      <c r="Z136" s="4">
        <f t="shared" si="14"/>
        <v>299.04</v>
      </c>
    </row>
    <row r="137" spans="1:26">
      <c r="A137" s="18" t="s">
        <v>705</v>
      </c>
      <c r="B137" s="20" t="s">
        <v>706</v>
      </c>
      <c r="C137" s="17"/>
      <c r="D137" s="17">
        <v>245</v>
      </c>
      <c r="E137" s="17">
        <v>1</v>
      </c>
      <c r="F137" s="17">
        <v>305</v>
      </c>
      <c r="G137" s="17">
        <v>305</v>
      </c>
      <c r="H137" s="17"/>
      <c r="I137" s="17"/>
      <c r="J137" s="17"/>
      <c r="K137" s="17"/>
      <c r="L137" s="17">
        <v>143</v>
      </c>
      <c r="M137" s="17"/>
      <c r="N137" s="17">
        <v>3.5</v>
      </c>
      <c r="O137" s="17">
        <v>23.6</v>
      </c>
      <c r="P137" s="17">
        <v>82.6</v>
      </c>
      <c r="Q137" s="17">
        <v>1</v>
      </c>
      <c r="R137" s="17">
        <v>1150</v>
      </c>
      <c r="S137" s="17">
        <v>1150</v>
      </c>
      <c r="T137" s="17">
        <v>4</v>
      </c>
      <c r="U137" s="17">
        <v>29.11</v>
      </c>
      <c r="V137" s="17">
        <f t="shared" si="12"/>
        <v>116.44</v>
      </c>
      <c r="W137" s="17">
        <f t="shared" si="13"/>
        <v>1899.04</v>
      </c>
      <c r="X137" s="17">
        <v>1600</v>
      </c>
      <c r="Y137" s="17"/>
      <c r="Z137" s="4">
        <f t="shared" si="14"/>
        <v>299.04</v>
      </c>
    </row>
    <row r="138" spans="1:26">
      <c r="A138" s="18" t="s">
        <v>707</v>
      </c>
      <c r="B138" s="20" t="s">
        <v>708</v>
      </c>
      <c r="C138" s="17"/>
      <c r="D138" s="17">
        <v>245</v>
      </c>
      <c r="E138" s="17">
        <v>1</v>
      </c>
      <c r="F138" s="17">
        <v>305</v>
      </c>
      <c r="G138" s="17">
        <v>305</v>
      </c>
      <c r="H138" s="17"/>
      <c r="I138" s="17"/>
      <c r="J138" s="17"/>
      <c r="K138" s="17"/>
      <c r="L138" s="17">
        <v>143</v>
      </c>
      <c r="M138" s="17"/>
      <c r="N138" s="17">
        <v>3.5</v>
      </c>
      <c r="O138" s="17">
        <v>23.6</v>
      </c>
      <c r="P138" s="17">
        <v>82.6</v>
      </c>
      <c r="Q138" s="17">
        <v>1</v>
      </c>
      <c r="R138" s="17">
        <v>1150</v>
      </c>
      <c r="S138" s="17">
        <v>1150</v>
      </c>
      <c r="T138" s="17">
        <v>5</v>
      </c>
      <c r="U138" s="17">
        <v>29.11</v>
      </c>
      <c r="V138" s="17">
        <f t="shared" si="12"/>
        <v>145.55</v>
      </c>
      <c r="W138" s="17">
        <f t="shared" si="13"/>
        <v>1928.15</v>
      </c>
      <c r="X138" s="17">
        <v>1600</v>
      </c>
      <c r="Y138" s="17"/>
      <c r="Z138" s="4">
        <f t="shared" si="14"/>
        <v>328.15</v>
      </c>
    </row>
    <row r="139" spans="1:26">
      <c r="A139" s="18" t="s">
        <v>709</v>
      </c>
      <c r="B139" s="20" t="s">
        <v>710</v>
      </c>
      <c r="C139" s="17"/>
      <c r="D139" s="17">
        <v>245</v>
      </c>
      <c r="E139" s="17">
        <v>1</v>
      </c>
      <c r="F139" s="17">
        <v>305</v>
      </c>
      <c r="G139" s="17">
        <v>305</v>
      </c>
      <c r="H139" s="17">
        <v>4</v>
      </c>
      <c r="I139" s="17">
        <v>55</v>
      </c>
      <c r="J139" s="17">
        <v>220</v>
      </c>
      <c r="K139" s="17">
        <v>1</v>
      </c>
      <c r="L139" s="17">
        <v>143</v>
      </c>
      <c r="M139" s="17">
        <v>143</v>
      </c>
      <c r="N139" s="17">
        <v>3.5</v>
      </c>
      <c r="O139" s="17">
        <v>23.6</v>
      </c>
      <c r="P139" s="17">
        <v>82.6</v>
      </c>
      <c r="Q139" s="17">
        <v>1</v>
      </c>
      <c r="R139" s="17">
        <v>1150</v>
      </c>
      <c r="S139" s="17">
        <v>1150</v>
      </c>
      <c r="T139" s="17">
        <v>4</v>
      </c>
      <c r="U139" s="17">
        <v>29.11</v>
      </c>
      <c r="V139" s="17">
        <f t="shared" si="12"/>
        <v>116.44</v>
      </c>
      <c r="W139" s="17">
        <f t="shared" si="13"/>
        <v>2262.04</v>
      </c>
      <c r="X139" s="17">
        <v>1600</v>
      </c>
      <c r="Y139" s="17"/>
      <c r="Z139" s="4">
        <f t="shared" si="14"/>
        <v>662.04</v>
      </c>
    </row>
    <row r="140" spans="1:26">
      <c r="A140" s="18" t="s">
        <v>711</v>
      </c>
      <c r="B140" s="20" t="s">
        <v>712</v>
      </c>
      <c r="C140" s="17"/>
      <c r="D140" s="17">
        <v>245</v>
      </c>
      <c r="E140" s="17">
        <v>1</v>
      </c>
      <c r="F140" s="17">
        <v>305</v>
      </c>
      <c r="G140" s="17">
        <v>305</v>
      </c>
      <c r="H140" s="17">
        <v>4</v>
      </c>
      <c r="I140" s="17">
        <v>55</v>
      </c>
      <c r="J140" s="17">
        <v>220</v>
      </c>
      <c r="K140" s="17">
        <v>1</v>
      </c>
      <c r="L140" s="17">
        <v>143</v>
      </c>
      <c r="M140" s="17">
        <v>143</v>
      </c>
      <c r="N140" s="17">
        <v>3.5</v>
      </c>
      <c r="O140" s="17">
        <v>23.6</v>
      </c>
      <c r="P140" s="17">
        <v>82.6</v>
      </c>
      <c r="Q140" s="17">
        <v>1</v>
      </c>
      <c r="R140" s="17">
        <v>1150</v>
      </c>
      <c r="S140" s="17">
        <v>1150</v>
      </c>
      <c r="T140" s="17">
        <v>5</v>
      </c>
      <c r="U140" s="17">
        <v>29.11</v>
      </c>
      <c r="V140" s="17">
        <f t="shared" si="12"/>
        <v>145.55</v>
      </c>
      <c r="W140" s="17">
        <f t="shared" si="13"/>
        <v>2291.15</v>
      </c>
      <c r="X140" s="17">
        <v>1600</v>
      </c>
      <c r="Y140" s="17"/>
      <c r="Z140" s="4">
        <f t="shared" si="14"/>
        <v>691.15</v>
      </c>
    </row>
    <row r="141" spans="1:26">
      <c r="A141" s="18" t="s">
        <v>713</v>
      </c>
      <c r="B141" s="20" t="s">
        <v>714</v>
      </c>
      <c r="C141" s="17"/>
      <c r="D141" s="17">
        <v>245</v>
      </c>
      <c r="E141" s="17">
        <v>1</v>
      </c>
      <c r="F141" s="17">
        <v>305</v>
      </c>
      <c r="G141" s="17">
        <v>305</v>
      </c>
      <c r="H141" s="17">
        <v>4</v>
      </c>
      <c r="I141" s="17">
        <v>55</v>
      </c>
      <c r="J141" s="17">
        <v>220</v>
      </c>
      <c r="K141" s="17">
        <v>1</v>
      </c>
      <c r="L141" s="17">
        <v>143</v>
      </c>
      <c r="M141" s="17">
        <v>143</v>
      </c>
      <c r="N141" s="17">
        <v>3.5</v>
      </c>
      <c r="O141" s="17">
        <v>23.6</v>
      </c>
      <c r="P141" s="17">
        <v>82.6</v>
      </c>
      <c r="Q141" s="17">
        <v>1</v>
      </c>
      <c r="R141" s="17">
        <v>1150</v>
      </c>
      <c r="S141" s="17">
        <v>1150</v>
      </c>
      <c r="T141" s="17">
        <v>5</v>
      </c>
      <c r="U141" s="17">
        <v>29.11</v>
      </c>
      <c r="V141" s="17">
        <f t="shared" si="12"/>
        <v>145.55</v>
      </c>
      <c r="W141" s="17">
        <f t="shared" si="13"/>
        <v>2291.15</v>
      </c>
      <c r="X141" s="17">
        <v>1600</v>
      </c>
      <c r="Y141" s="17"/>
      <c r="Z141" s="4">
        <f t="shared" si="14"/>
        <v>691.15</v>
      </c>
    </row>
    <row r="142" spans="1:26">
      <c r="A142" s="18" t="s">
        <v>715</v>
      </c>
      <c r="B142" s="20" t="s">
        <v>716</v>
      </c>
      <c r="C142" s="17">
        <v>1</v>
      </c>
      <c r="D142" s="4">
        <v>1875</v>
      </c>
      <c r="E142" s="17">
        <v>1</v>
      </c>
      <c r="F142" s="17">
        <v>305</v>
      </c>
      <c r="G142" s="17">
        <v>305</v>
      </c>
      <c r="H142" s="17">
        <v>4</v>
      </c>
      <c r="I142" s="17">
        <v>55</v>
      </c>
      <c r="J142" s="17">
        <v>220</v>
      </c>
      <c r="K142" s="17">
        <v>1</v>
      </c>
      <c r="L142" s="17">
        <v>143</v>
      </c>
      <c r="M142" s="17">
        <v>143</v>
      </c>
      <c r="N142" s="17">
        <v>3.5</v>
      </c>
      <c r="O142" s="17">
        <v>23.6</v>
      </c>
      <c r="P142" s="17">
        <v>82.6</v>
      </c>
      <c r="Q142" s="17">
        <v>1</v>
      </c>
      <c r="R142" s="17">
        <v>1150</v>
      </c>
      <c r="S142" s="17">
        <v>1150</v>
      </c>
      <c r="T142" s="17">
        <v>4</v>
      </c>
      <c r="U142" s="17">
        <v>29.11</v>
      </c>
      <c r="V142" s="17">
        <f t="shared" si="12"/>
        <v>116.44</v>
      </c>
      <c r="W142" s="17">
        <f t="shared" si="13"/>
        <v>3892.04</v>
      </c>
      <c r="X142" s="17">
        <v>1700</v>
      </c>
      <c r="Y142" s="17"/>
      <c r="Z142" s="4">
        <f t="shared" si="14"/>
        <v>2192.04</v>
      </c>
    </row>
    <row r="143" spans="1:26">
      <c r="A143" s="18" t="s">
        <v>717</v>
      </c>
      <c r="B143" s="20" t="s">
        <v>718</v>
      </c>
      <c r="C143" s="17"/>
      <c r="D143" s="17">
        <v>245</v>
      </c>
      <c r="E143" s="17">
        <v>1</v>
      </c>
      <c r="F143" s="17">
        <v>305</v>
      </c>
      <c r="G143" s="17">
        <v>305</v>
      </c>
      <c r="H143" s="17">
        <v>4</v>
      </c>
      <c r="I143" s="17">
        <v>55</v>
      </c>
      <c r="J143" s="17">
        <v>220</v>
      </c>
      <c r="K143" s="17">
        <v>1</v>
      </c>
      <c r="L143" s="17">
        <v>143</v>
      </c>
      <c r="M143" s="17">
        <v>143</v>
      </c>
      <c r="N143" s="17">
        <v>3.5</v>
      </c>
      <c r="O143" s="17">
        <v>23.6</v>
      </c>
      <c r="P143" s="17">
        <v>82.6</v>
      </c>
      <c r="Q143" s="17">
        <v>1</v>
      </c>
      <c r="R143" s="17">
        <v>1150</v>
      </c>
      <c r="S143" s="17">
        <v>1150</v>
      </c>
      <c r="T143" s="17">
        <v>4</v>
      </c>
      <c r="U143" s="17">
        <v>29.11</v>
      </c>
      <c r="V143" s="17">
        <f t="shared" si="12"/>
        <v>116.44</v>
      </c>
      <c r="W143" s="17">
        <f t="shared" si="13"/>
        <v>2262.04</v>
      </c>
      <c r="X143" s="17">
        <v>1600</v>
      </c>
      <c r="Y143" s="17"/>
      <c r="Z143" s="4">
        <f t="shared" si="14"/>
        <v>662.04</v>
      </c>
    </row>
    <row r="144" spans="1:26">
      <c r="A144" s="18" t="s">
        <v>719</v>
      </c>
      <c r="B144" s="20" t="s">
        <v>541</v>
      </c>
      <c r="C144" s="17"/>
      <c r="D144" s="17">
        <v>245</v>
      </c>
      <c r="E144" s="17">
        <v>1</v>
      </c>
      <c r="F144" s="17">
        <v>305</v>
      </c>
      <c r="G144" s="17">
        <v>305</v>
      </c>
      <c r="H144" s="17"/>
      <c r="I144" s="17"/>
      <c r="J144" s="17"/>
      <c r="K144" s="17">
        <v>1</v>
      </c>
      <c r="L144" s="17">
        <v>143</v>
      </c>
      <c r="M144" s="17">
        <v>143</v>
      </c>
      <c r="N144" s="17">
        <v>3.5</v>
      </c>
      <c r="O144" s="17">
        <v>23.6</v>
      </c>
      <c r="P144" s="17">
        <v>82.6</v>
      </c>
      <c r="Q144" s="17">
        <v>1</v>
      </c>
      <c r="R144" s="17">
        <v>1150</v>
      </c>
      <c r="S144" s="17">
        <v>1150</v>
      </c>
      <c r="T144" s="17">
        <v>4</v>
      </c>
      <c r="U144" s="17">
        <v>29.11</v>
      </c>
      <c r="V144" s="17">
        <f t="shared" si="12"/>
        <v>116.44</v>
      </c>
      <c r="W144" s="17">
        <f t="shared" si="13"/>
        <v>2042.04</v>
      </c>
      <c r="X144" s="17">
        <v>1600</v>
      </c>
      <c r="Y144" s="17"/>
      <c r="Z144" s="4">
        <f t="shared" si="14"/>
        <v>442.04</v>
      </c>
    </row>
    <row r="145" spans="1:26">
      <c r="A145" s="18" t="s">
        <v>720</v>
      </c>
      <c r="B145" s="20" t="s">
        <v>721</v>
      </c>
      <c r="C145" s="17"/>
      <c r="D145" s="17">
        <v>245</v>
      </c>
      <c r="E145" s="17">
        <v>1</v>
      </c>
      <c r="F145" s="17">
        <v>305</v>
      </c>
      <c r="G145" s="17">
        <v>305</v>
      </c>
      <c r="H145" s="17"/>
      <c r="I145" s="17"/>
      <c r="J145" s="17"/>
      <c r="K145" s="17">
        <v>1</v>
      </c>
      <c r="L145" s="17">
        <v>143</v>
      </c>
      <c r="M145" s="17">
        <v>143</v>
      </c>
      <c r="N145" s="17">
        <v>3.5</v>
      </c>
      <c r="O145" s="17">
        <v>23.6</v>
      </c>
      <c r="P145" s="17">
        <v>82.6</v>
      </c>
      <c r="Q145" s="17">
        <v>1</v>
      </c>
      <c r="R145" s="17">
        <v>1150</v>
      </c>
      <c r="S145" s="17">
        <v>1150</v>
      </c>
      <c r="T145" s="17">
        <v>5</v>
      </c>
      <c r="U145" s="17">
        <v>29.11</v>
      </c>
      <c r="V145" s="17">
        <f t="shared" si="12"/>
        <v>145.55</v>
      </c>
      <c r="W145" s="17">
        <f t="shared" si="13"/>
        <v>2071.15</v>
      </c>
      <c r="X145" s="17">
        <v>1600</v>
      </c>
      <c r="Y145" s="17"/>
      <c r="Z145" s="4">
        <f t="shared" si="14"/>
        <v>471.15</v>
      </c>
    </row>
    <row r="146" spans="1:26">
      <c r="A146" s="18" t="s">
        <v>722</v>
      </c>
      <c r="B146" s="20" t="s">
        <v>723</v>
      </c>
      <c r="C146" s="17"/>
      <c r="D146" s="17">
        <v>245</v>
      </c>
      <c r="E146" s="17">
        <v>1</v>
      </c>
      <c r="F146" s="17">
        <v>305</v>
      </c>
      <c r="G146" s="17">
        <v>305</v>
      </c>
      <c r="H146" s="17"/>
      <c r="I146" s="17"/>
      <c r="J146" s="17"/>
      <c r="K146" s="17">
        <v>1</v>
      </c>
      <c r="L146" s="17">
        <v>143</v>
      </c>
      <c r="M146" s="17">
        <v>143</v>
      </c>
      <c r="N146" s="17">
        <v>3.5</v>
      </c>
      <c r="O146" s="17">
        <v>23.6</v>
      </c>
      <c r="P146" s="17">
        <v>82.6</v>
      </c>
      <c r="Q146" s="17">
        <v>1</v>
      </c>
      <c r="R146" s="17">
        <v>1150</v>
      </c>
      <c r="S146" s="17">
        <v>1150</v>
      </c>
      <c r="T146" s="17">
        <v>4</v>
      </c>
      <c r="U146" s="17">
        <v>29.11</v>
      </c>
      <c r="V146" s="17">
        <f t="shared" si="12"/>
        <v>116.44</v>
      </c>
      <c r="W146" s="17">
        <f t="shared" si="13"/>
        <v>2042.04</v>
      </c>
      <c r="X146" s="17">
        <v>1600</v>
      </c>
      <c r="Y146" s="17"/>
      <c r="Z146" s="4">
        <f t="shared" si="14"/>
        <v>442.04</v>
      </c>
    </row>
    <row r="147" spans="1:26">
      <c r="A147" s="18" t="s">
        <v>724</v>
      </c>
      <c r="B147" s="20" t="s">
        <v>725</v>
      </c>
      <c r="C147" s="17"/>
      <c r="D147" s="17">
        <v>245</v>
      </c>
      <c r="E147" s="17">
        <v>1</v>
      </c>
      <c r="F147" s="17">
        <v>305</v>
      </c>
      <c r="G147" s="17">
        <v>305</v>
      </c>
      <c r="H147" s="17"/>
      <c r="I147" s="17"/>
      <c r="J147" s="17"/>
      <c r="K147" s="17">
        <v>1</v>
      </c>
      <c r="L147" s="17">
        <v>143</v>
      </c>
      <c r="M147" s="17">
        <v>143</v>
      </c>
      <c r="N147" s="17">
        <v>3.5</v>
      </c>
      <c r="O147" s="17">
        <v>23.6</v>
      </c>
      <c r="P147" s="17">
        <v>82.6</v>
      </c>
      <c r="Q147" s="17">
        <v>1</v>
      </c>
      <c r="R147" s="17">
        <v>1150</v>
      </c>
      <c r="S147" s="17">
        <v>1150</v>
      </c>
      <c r="T147" s="17">
        <v>8</v>
      </c>
      <c r="U147" s="17">
        <v>29.11</v>
      </c>
      <c r="V147" s="17">
        <f t="shared" si="12"/>
        <v>232.88</v>
      </c>
      <c r="W147" s="17">
        <f t="shared" si="13"/>
        <v>2158.48</v>
      </c>
      <c r="X147" s="17">
        <v>1600</v>
      </c>
      <c r="Y147" s="17"/>
      <c r="Z147" s="4">
        <f t="shared" si="14"/>
        <v>558.48</v>
      </c>
    </row>
    <row r="148" spans="1:26">
      <c r="A148" s="18" t="s">
        <v>726</v>
      </c>
      <c r="B148" s="20" t="s">
        <v>727</v>
      </c>
      <c r="C148" s="17"/>
      <c r="D148" s="17">
        <v>245</v>
      </c>
      <c r="E148" s="17">
        <v>1</v>
      </c>
      <c r="F148" s="17">
        <v>305</v>
      </c>
      <c r="G148" s="17">
        <v>305</v>
      </c>
      <c r="H148" s="17"/>
      <c r="I148" s="17"/>
      <c r="J148" s="17"/>
      <c r="K148" s="17">
        <v>1</v>
      </c>
      <c r="L148" s="17">
        <v>143</v>
      </c>
      <c r="M148" s="17">
        <v>143</v>
      </c>
      <c r="N148" s="17">
        <v>3.5</v>
      </c>
      <c r="O148" s="17">
        <v>23.6</v>
      </c>
      <c r="P148" s="17">
        <v>82.6</v>
      </c>
      <c r="Q148" s="17">
        <v>1</v>
      </c>
      <c r="R148" s="17">
        <v>1150</v>
      </c>
      <c r="S148" s="17">
        <v>1150</v>
      </c>
      <c r="T148" s="17">
        <v>4</v>
      </c>
      <c r="U148" s="17">
        <v>29.11</v>
      </c>
      <c r="V148" s="17">
        <f t="shared" si="12"/>
        <v>116.44</v>
      </c>
      <c r="W148" s="17">
        <f t="shared" si="13"/>
        <v>2042.04</v>
      </c>
      <c r="X148" s="17">
        <v>1600</v>
      </c>
      <c r="Y148" s="17"/>
      <c r="Z148" s="4">
        <f t="shared" si="14"/>
        <v>442.04</v>
      </c>
    </row>
    <row r="149" spans="1:26">
      <c r="A149" s="18" t="s">
        <v>728</v>
      </c>
      <c r="B149" s="20" t="s">
        <v>729</v>
      </c>
      <c r="C149" s="17"/>
      <c r="D149" s="17">
        <v>245</v>
      </c>
      <c r="E149" s="17">
        <v>1</v>
      </c>
      <c r="F149" s="17">
        <v>305</v>
      </c>
      <c r="G149" s="17">
        <v>305</v>
      </c>
      <c r="H149" s="17"/>
      <c r="I149" s="17"/>
      <c r="J149" s="17"/>
      <c r="K149" s="17">
        <v>1</v>
      </c>
      <c r="L149" s="17">
        <v>143</v>
      </c>
      <c r="M149" s="17">
        <v>143</v>
      </c>
      <c r="N149" s="17">
        <v>3.5</v>
      </c>
      <c r="O149" s="17">
        <v>23.6</v>
      </c>
      <c r="P149" s="17">
        <v>82.6</v>
      </c>
      <c r="Q149" s="17">
        <v>1</v>
      </c>
      <c r="R149" s="17">
        <v>1150</v>
      </c>
      <c r="S149" s="17">
        <v>1150</v>
      </c>
      <c r="T149" s="17">
        <v>4</v>
      </c>
      <c r="U149" s="17">
        <v>29.11</v>
      </c>
      <c r="V149" s="17">
        <f t="shared" si="12"/>
        <v>116.44</v>
      </c>
      <c r="W149" s="17">
        <f t="shared" si="13"/>
        <v>2042.04</v>
      </c>
      <c r="X149" s="17">
        <v>1600</v>
      </c>
      <c r="Y149" s="17"/>
      <c r="Z149" s="4">
        <f t="shared" si="14"/>
        <v>442.04</v>
      </c>
    </row>
    <row r="150" spans="1:26">
      <c r="A150" s="18" t="s">
        <v>730</v>
      </c>
      <c r="B150" s="24" t="s">
        <v>539</v>
      </c>
      <c r="C150" s="17">
        <v>1</v>
      </c>
      <c r="D150" s="4">
        <v>1875</v>
      </c>
      <c r="E150" s="17">
        <v>1</v>
      </c>
      <c r="F150" s="17">
        <v>305</v>
      </c>
      <c r="G150" s="17">
        <v>305</v>
      </c>
      <c r="H150" s="17">
        <v>4</v>
      </c>
      <c r="I150" s="17">
        <v>55</v>
      </c>
      <c r="J150" s="17">
        <v>220</v>
      </c>
      <c r="K150" s="17"/>
      <c r="L150" s="17">
        <v>143</v>
      </c>
      <c r="M150" s="17"/>
      <c r="N150" s="17">
        <v>3.5</v>
      </c>
      <c r="O150" s="17">
        <v>23.6</v>
      </c>
      <c r="P150" s="17">
        <v>82.6</v>
      </c>
      <c r="Q150" s="17">
        <v>1</v>
      </c>
      <c r="R150" s="17">
        <v>1150</v>
      </c>
      <c r="S150" s="17">
        <v>1150</v>
      </c>
      <c r="T150" s="17">
        <v>5</v>
      </c>
      <c r="U150" s="17">
        <v>29.11</v>
      </c>
      <c r="V150" s="17">
        <f t="shared" si="12"/>
        <v>145.55</v>
      </c>
      <c r="W150" s="17">
        <f t="shared" si="13"/>
        <v>3778.15</v>
      </c>
      <c r="X150" s="17">
        <v>1600</v>
      </c>
      <c r="Y150" s="17"/>
      <c r="Z150" s="4">
        <f t="shared" si="14"/>
        <v>2178.15</v>
      </c>
    </row>
    <row r="151" spans="1:26">
      <c r="A151" s="18" t="s">
        <v>731</v>
      </c>
      <c r="B151" s="20" t="s">
        <v>732</v>
      </c>
      <c r="C151" s="17">
        <v>1</v>
      </c>
      <c r="D151" s="4">
        <v>1875</v>
      </c>
      <c r="E151" s="17">
        <v>1</v>
      </c>
      <c r="F151" s="17">
        <v>305</v>
      </c>
      <c r="G151" s="17">
        <v>305</v>
      </c>
      <c r="H151" s="17">
        <v>4</v>
      </c>
      <c r="I151" s="17">
        <v>55</v>
      </c>
      <c r="J151" s="17">
        <v>220</v>
      </c>
      <c r="K151" s="17"/>
      <c r="L151" s="17">
        <v>143</v>
      </c>
      <c r="M151" s="17"/>
      <c r="N151" s="17">
        <v>3.5</v>
      </c>
      <c r="O151" s="17">
        <v>23.6</v>
      </c>
      <c r="P151" s="17">
        <v>82.6</v>
      </c>
      <c r="Q151" s="17">
        <v>1</v>
      </c>
      <c r="R151" s="17">
        <v>1150</v>
      </c>
      <c r="S151" s="17">
        <v>1150</v>
      </c>
      <c r="T151" s="17">
        <v>4</v>
      </c>
      <c r="U151" s="17">
        <v>29.11</v>
      </c>
      <c r="V151" s="17">
        <f t="shared" si="12"/>
        <v>116.44</v>
      </c>
      <c r="W151" s="17">
        <f t="shared" si="13"/>
        <v>3749.04</v>
      </c>
      <c r="X151" s="17">
        <v>1600</v>
      </c>
      <c r="Y151" s="17"/>
      <c r="Z151" s="4">
        <f t="shared" si="14"/>
        <v>2149.04</v>
      </c>
    </row>
    <row r="152" spans="1:26">
      <c r="A152" s="18" t="s">
        <v>733</v>
      </c>
      <c r="B152" s="20" t="s">
        <v>734</v>
      </c>
      <c r="C152" s="17">
        <v>1</v>
      </c>
      <c r="D152" s="4">
        <v>1875</v>
      </c>
      <c r="E152" s="17">
        <v>1</v>
      </c>
      <c r="F152" s="17">
        <v>305</v>
      </c>
      <c r="G152" s="17">
        <v>305</v>
      </c>
      <c r="H152" s="17">
        <v>4</v>
      </c>
      <c r="I152" s="17">
        <v>55</v>
      </c>
      <c r="J152" s="17">
        <v>220</v>
      </c>
      <c r="K152" s="17">
        <v>1</v>
      </c>
      <c r="L152" s="17">
        <v>143</v>
      </c>
      <c r="M152" s="17">
        <v>143</v>
      </c>
      <c r="N152" s="17">
        <v>3.5</v>
      </c>
      <c r="O152" s="17">
        <v>23.6</v>
      </c>
      <c r="P152" s="17">
        <v>82.6</v>
      </c>
      <c r="Q152" s="17">
        <v>1</v>
      </c>
      <c r="R152" s="17">
        <v>1150</v>
      </c>
      <c r="S152" s="17">
        <v>1150</v>
      </c>
      <c r="T152" s="17">
        <v>4</v>
      </c>
      <c r="U152" s="17">
        <v>29.11</v>
      </c>
      <c r="V152" s="17">
        <f t="shared" si="12"/>
        <v>116.44</v>
      </c>
      <c r="W152" s="17">
        <f t="shared" si="13"/>
        <v>3892.04</v>
      </c>
      <c r="X152" s="17">
        <v>1600</v>
      </c>
      <c r="Y152" s="17"/>
      <c r="Z152" s="4">
        <f t="shared" si="14"/>
        <v>2292.04</v>
      </c>
    </row>
    <row r="153" spans="1:26">
      <c r="A153" s="18" t="s">
        <v>735</v>
      </c>
      <c r="B153" s="20" t="s">
        <v>736</v>
      </c>
      <c r="C153" s="17"/>
      <c r="D153" s="17">
        <v>245</v>
      </c>
      <c r="E153" s="17">
        <v>1</v>
      </c>
      <c r="F153" s="17">
        <v>305</v>
      </c>
      <c r="G153" s="17">
        <v>305</v>
      </c>
      <c r="H153" s="17">
        <v>4</v>
      </c>
      <c r="I153" s="17">
        <v>55</v>
      </c>
      <c r="J153" s="17">
        <v>220</v>
      </c>
      <c r="K153" s="17">
        <v>1</v>
      </c>
      <c r="L153" s="17">
        <v>143</v>
      </c>
      <c r="M153" s="17">
        <v>143</v>
      </c>
      <c r="N153" s="17">
        <v>3.5</v>
      </c>
      <c r="O153" s="17">
        <v>23.6</v>
      </c>
      <c r="P153" s="17">
        <v>82.6</v>
      </c>
      <c r="Q153" s="17">
        <v>1</v>
      </c>
      <c r="R153" s="17">
        <v>1150</v>
      </c>
      <c r="S153" s="17">
        <v>1150</v>
      </c>
      <c r="T153" s="17">
        <v>4</v>
      </c>
      <c r="U153" s="17">
        <v>29.11</v>
      </c>
      <c r="V153" s="17">
        <f t="shared" si="12"/>
        <v>116.44</v>
      </c>
      <c r="W153" s="17">
        <f t="shared" si="13"/>
        <v>2262.04</v>
      </c>
      <c r="X153" s="17">
        <v>1600</v>
      </c>
      <c r="Y153" s="17"/>
      <c r="Z153" s="4">
        <f t="shared" si="14"/>
        <v>662.04</v>
      </c>
    </row>
    <row r="154" spans="1:26">
      <c r="A154" s="18" t="s">
        <v>737</v>
      </c>
      <c r="B154" s="20" t="s">
        <v>738</v>
      </c>
      <c r="C154" s="17"/>
      <c r="D154" s="17">
        <v>245</v>
      </c>
      <c r="E154" s="17">
        <v>1</v>
      </c>
      <c r="F154" s="17">
        <v>305</v>
      </c>
      <c r="G154" s="17">
        <v>305</v>
      </c>
      <c r="H154" s="17">
        <v>4</v>
      </c>
      <c r="I154" s="17">
        <v>55</v>
      </c>
      <c r="J154" s="17">
        <v>220</v>
      </c>
      <c r="K154" s="17">
        <v>1</v>
      </c>
      <c r="L154" s="17">
        <v>143</v>
      </c>
      <c r="M154" s="17">
        <v>143</v>
      </c>
      <c r="N154" s="17">
        <v>3.5</v>
      </c>
      <c r="O154" s="17">
        <v>23.6</v>
      </c>
      <c r="P154" s="17">
        <v>82.6</v>
      </c>
      <c r="Q154" s="17">
        <v>1</v>
      </c>
      <c r="R154" s="17">
        <v>1150</v>
      </c>
      <c r="S154" s="17">
        <v>1150</v>
      </c>
      <c r="T154" s="17">
        <v>5</v>
      </c>
      <c r="U154" s="17">
        <v>29.11</v>
      </c>
      <c r="V154" s="17">
        <f t="shared" si="12"/>
        <v>145.55</v>
      </c>
      <c r="W154" s="17">
        <f t="shared" si="13"/>
        <v>2291.15</v>
      </c>
      <c r="X154" s="17">
        <v>1600</v>
      </c>
      <c r="Y154" s="17"/>
      <c r="Z154" s="4">
        <f t="shared" si="14"/>
        <v>691.15</v>
      </c>
    </row>
    <row r="155" spans="1:26">
      <c r="A155" s="18" t="s">
        <v>739</v>
      </c>
      <c r="B155" s="20" t="s">
        <v>740</v>
      </c>
      <c r="C155" s="17"/>
      <c r="D155" s="17">
        <v>245</v>
      </c>
      <c r="E155" s="17">
        <v>1</v>
      </c>
      <c r="F155" s="17">
        <v>305</v>
      </c>
      <c r="G155" s="17">
        <v>305</v>
      </c>
      <c r="H155" s="17">
        <v>4</v>
      </c>
      <c r="I155" s="17">
        <v>55</v>
      </c>
      <c r="J155" s="17">
        <v>220</v>
      </c>
      <c r="K155" s="17">
        <v>1</v>
      </c>
      <c r="L155" s="17">
        <v>143</v>
      </c>
      <c r="M155" s="17">
        <v>143</v>
      </c>
      <c r="N155" s="17">
        <v>3.5</v>
      </c>
      <c r="O155" s="17">
        <v>23.6</v>
      </c>
      <c r="P155" s="17">
        <v>82.6</v>
      </c>
      <c r="Q155" s="17">
        <v>1</v>
      </c>
      <c r="R155" s="17">
        <v>1150</v>
      </c>
      <c r="S155" s="17">
        <v>1150</v>
      </c>
      <c r="T155" s="17">
        <v>8</v>
      </c>
      <c r="U155" s="17">
        <v>29.11</v>
      </c>
      <c r="V155" s="17">
        <f t="shared" si="12"/>
        <v>232.88</v>
      </c>
      <c r="W155" s="17">
        <f t="shared" si="13"/>
        <v>2378.48</v>
      </c>
      <c r="X155" s="17">
        <v>1600</v>
      </c>
      <c r="Y155" s="17"/>
      <c r="Z155" s="4">
        <f t="shared" si="14"/>
        <v>778.48</v>
      </c>
    </row>
    <row r="156" spans="1:26">
      <c r="A156" s="18" t="s">
        <v>741</v>
      </c>
      <c r="B156" s="20" t="s">
        <v>742</v>
      </c>
      <c r="C156" s="17"/>
      <c r="D156" s="17">
        <v>245</v>
      </c>
      <c r="E156" s="17">
        <v>1</v>
      </c>
      <c r="F156" s="17">
        <v>305</v>
      </c>
      <c r="G156" s="17">
        <v>305</v>
      </c>
      <c r="H156" s="17"/>
      <c r="I156" s="17"/>
      <c r="J156" s="17"/>
      <c r="K156" s="17">
        <v>1</v>
      </c>
      <c r="L156" s="17">
        <v>143</v>
      </c>
      <c r="M156" s="17">
        <v>143</v>
      </c>
      <c r="N156" s="17">
        <v>3.5</v>
      </c>
      <c r="O156" s="17">
        <v>23.6</v>
      </c>
      <c r="P156" s="17">
        <v>82.6</v>
      </c>
      <c r="Q156" s="17">
        <v>1</v>
      </c>
      <c r="R156" s="17">
        <v>1150</v>
      </c>
      <c r="S156" s="17">
        <v>1150</v>
      </c>
      <c r="T156" s="17">
        <v>6</v>
      </c>
      <c r="U156" s="17">
        <v>29.11</v>
      </c>
      <c r="V156" s="17">
        <f t="shared" si="12"/>
        <v>174.66</v>
      </c>
      <c r="W156" s="17">
        <f t="shared" si="13"/>
        <v>2100.26</v>
      </c>
      <c r="X156" s="17">
        <v>1600</v>
      </c>
      <c r="Y156" s="17"/>
      <c r="Z156" s="4">
        <f t="shared" si="14"/>
        <v>500.26</v>
      </c>
    </row>
    <row r="157" spans="1:26">
      <c r="A157" s="18" t="s">
        <v>743</v>
      </c>
      <c r="B157" s="20" t="s">
        <v>744</v>
      </c>
      <c r="C157" s="17"/>
      <c r="D157" s="17">
        <v>245</v>
      </c>
      <c r="E157" s="17">
        <v>1</v>
      </c>
      <c r="F157" s="17">
        <v>305</v>
      </c>
      <c r="G157" s="17">
        <v>305</v>
      </c>
      <c r="H157" s="17"/>
      <c r="I157" s="17"/>
      <c r="J157" s="17"/>
      <c r="K157" s="17">
        <v>1</v>
      </c>
      <c r="L157" s="17">
        <v>143</v>
      </c>
      <c r="M157" s="17">
        <v>143</v>
      </c>
      <c r="N157" s="17">
        <v>3.5</v>
      </c>
      <c r="O157" s="17">
        <v>23.6</v>
      </c>
      <c r="P157" s="17">
        <v>82.6</v>
      </c>
      <c r="Q157" s="17">
        <v>1</v>
      </c>
      <c r="R157" s="17">
        <v>1150</v>
      </c>
      <c r="S157" s="17">
        <v>1150</v>
      </c>
      <c r="T157" s="17">
        <v>4</v>
      </c>
      <c r="U157" s="17">
        <v>29.11</v>
      </c>
      <c r="V157" s="17">
        <f t="shared" si="12"/>
        <v>116.44</v>
      </c>
      <c r="W157" s="17">
        <f t="shared" si="13"/>
        <v>2042.04</v>
      </c>
      <c r="X157" s="17">
        <v>1600</v>
      </c>
      <c r="Y157" s="17"/>
      <c r="Z157" s="4">
        <f t="shared" si="14"/>
        <v>442.04</v>
      </c>
    </row>
    <row r="158" spans="1:26">
      <c r="A158" s="18" t="s">
        <v>745</v>
      </c>
      <c r="B158" s="20" t="s">
        <v>746</v>
      </c>
      <c r="C158" s="17"/>
      <c r="D158" s="17">
        <v>245</v>
      </c>
      <c r="E158" s="17">
        <v>1</v>
      </c>
      <c r="F158" s="17">
        <v>305</v>
      </c>
      <c r="G158" s="17">
        <v>305</v>
      </c>
      <c r="H158" s="17"/>
      <c r="I158" s="17"/>
      <c r="J158" s="17"/>
      <c r="K158" s="17">
        <v>1</v>
      </c>
      <c r="L158" s="17">
        <v>143</v>
      </c>
      <c r="M158" s="17">
        <v>143</v>
      </c>
      <c r="N158" s="17">
        <v>3.5</v>
      </c>
      <c r="O158" s="17">
        <v>23.6</v>
      </c>
      <c r="P158" s="17">
        <v>82.6</v>
      </c>
      <c r="Q158" s="17">
        <v>1</v>
      </c>
      <c r="R158" s="17">
        <v>1150</v>
      </c>
      <c r="S158" s="17">
        <v>1150</v>
      </c>
      <c r="T158" s="17">
        <v>4</v>
      </c>
      <c r="U158" s="17">
        <v>29.11</v>
      </c>
      <c r="V158" s="17">
        <f t="shared" si="12"/>
        <v>116.44</v>
      </c>
      <c r="W158" s="17">
        <f t="shared" si="13"/>
        <v>2042.04</v>
      </c>
      <c r="X158" s="17">
        <v>1600</v>
      </c>
      <c r="Y158" s="17"/>
      <c r="Z158" s="4">
        <f t="shared" si="14"/>
        <v>442.04</v>
      </c>
    </row>
    <row r="159" spans="1:26">
      <c r="A159" s="18" t="s">
        <v>747</v>
      </c>
      <c r="B159" s="13" t="s">
        <v>748</v>
      </c>
      <c r="C159" s="17">
        <v>1</v>
      </c>
      <c r="D159" s="17">
        <v>245</v>
      </c>
      <c r="E159" s="17">
        <v>1</v>
      </c>
      <c r="F159" s="17">
        <v>305</v>
      </c>
      <c r="G159" s="17">
        <v>305</v>
      </c>
      <c r="H159" s="17"/>
      <c r="I159" s="17"/>
      <c r="J159" s="17"/>
      <c r="K159" s="17">
        <v>1</v>
      </c>
      <c r="L159" s="17">
        <v>143</v>
      </c>
      <c r="M159" s="17">
        <v>143</v>
      </c>
      <c r="N159" s="17">
        <v>3.5</v>
      </c>
      <c r="O159" s="17">
        <v>23.6</v>
      </c>
      <c r="P159" s="17">
        <v>82.6</v>
      </c>
      <c r="Q159" s="17">
        <v>1</v>
      </c>
      <c r="R159" s="17">
        <v>1150</v>
      </c>
      <c r="S159" s="17">
        <v>1150</v>
      </c>
      <c r="T159" s="17">
        <v>5</v>
      </c>
      <c r="U159" s="17">
        <v>29.11</v>
      </c>
      <c r="V159" s="17">
        <f t="shared" si="12"/>
        <v>145.55</v>
      </c>
      <c r="W159" s="17">
        <f t="shared" si="13"/>
        <v>2071.15</v>
      </c>
      <c r="X159" s="17">
        <v>1600</v>
      </c>
      <c r="Y159" s="17"/>
      <c r="Z159" s="4">
        <f t="shared" si="14"/>
        <v>471.15</v>
      </c>
    </row>
    <row r="160" spans="1:26">
      <c r="A160" s="18" t="s">
        <v>749</v>
      </c>
      <c r="B160" s="20" t="s">
        <v>750</v>
      </c>
      <c r="C160" s="17"/>
      <c r="D160" s="17">
        <v>245</v>
      </c>
      <c r="E160" s="17">
        <v>1</v>
      </c>
      <c r="F160" s="17">
        <v>305</v>
      </c>
      <c r="G160" s="17">
        <v>305</v>
      </c>
      <c r="H160" s="17"/>
      <c r="I160" s="17"/>
      <c r="J160" s="17"/>
      <c r="K160" s="17">
        <v>1</v>
      </c>
      <c r="L160" s="17">
        <v>143</v>
      </c>
      <c r="M160" s="17">
        <v>143</v>
      </c>
      <c r="N160" s="17">
        <v>3.5</v>
      </c>
      <c r="O160" s="17">
        <v>23.6</v>
      </c>
      <c r="P160" s="17">
        <v>82.6</v>
      </c>
      <c r="Q160" s="17">
        <v>1</v>
      </c>
      <c r="R160" s="17">
        <v>1150</v>
      </c>
      <c r="S160" s="17">
        <v>1150</v>
      </c>
      <c r="T160" s="17">
        <v>6</v>
      </c>
      <c r="U160" s="17">
        <v>29.11</v>
      </c>
      <c r="V160" s="17">
        <f t="shared" si="12"/>
        <v>174.66</v>
      </c>
      <c r="W160" s="17">
        <f t="shared" si="13"/>
        <v>2100.26</v>
      </c>
      <c r="X160" s="17">
        <v>1600</v>
      </c>
      <c r="Y160" s="17"/>
      <c r="Z160" s="4">
        <f t="shared" si="14"/>
        <v>500.26</v>
      </c>
    </row>
    <row r="161" spans="1:26">
      <c r="A161" s="18" t="s">
        <v>751</v>
      </c>
      <c r="B161" s="13" t="s">
        <v>752</v>
      </c>
      <c r="C161" s="17">
        <v>1</v>
      </c>
      <c r="D161" s="4">
        <v>1875</v>
      </c>
      <c r="E161" s="17">
        <v>1</v>
      </c>
      <c r="F161" s="17">
        <v>305</v>
      </c>
      <c r="G161" s="17">
        <v>305</v>
      </c>
      <c r="H161" s="17">
        <v>3</v>
      </c>
      <c r="I161" s="17">
        <v>55</v>
      </c>
      <c r="J161" s="17">
        <v>165</v>
      </c>
      <c r="K161" s="17">
        <v>1</v>
      </c>
      <c r="L161" s="17">
        <v>143</v>
      </c>
      <c r="M161" s="17">
        <v>143</v>
      </c>
      <c r="N161" s="17">
        <v>3.5</v>
      </c>
      <c r="O161" s="17">
        <v>23.6</v>
      </c>
      <c r="P161" s="17">
        <v>82.6</v>
      </c>
      <c r="Q161" s="17">
        <v>1</v>
      </c>
      <c r="R161" s="17">
        <v>1150</v>
      </c>
      <c r="S161" s="17">
        <v>1150</v>
      </c>
      <c r="T161" s="17">
        <v>5</v>
      </c>
      <c r="U161" s="17">
        <v>29.11</v>
      </c>
      <c r="V161" s="17">
        <f t="shared" si="12"/>
        <v>145.55</v>
      </c>
      <c r="W161" s="17">
        <f t="shared" si="13"/>
        <v>3866.15</v>
      </c>
      <c r="X161" s="17">
        <v>1700</v>
      </c>
      <c r="Y161" s="17"/>
      <c r="Z161" s="4">
        <f t="shared" si="14"/>
        <v>2166.15</v>
      </c>
    </row>
    <row r="162" spans="1:26">
      <c r="A162" s="18" t="s">
        <v>753</v>
      </c>
      <c r="B162" s="20" t="s">
        <v>754</v>
      </c>
      <c r="C162" s="17"/>
      <c r="D162" s="17">
        <v>245</v>
      </c>
      <c r="E162" s="17">
        <v>1</v>
      </c>
      <c r="F162" s="17">
        <v>305</v>
      </c>
      <c r="G162" s="17">
        <v>305</v>
      </c>
      <c r="H162" s="17"/>
      <c r="I162" s="17"/>
      <c r="J162" s="17"/>
      <c r="K162" s="17">
        <v>1</v>
      </c>
      <c r="L162" s="17">
        <v>143</v>
      </c>
      <c r="M162" s="17">
        <v>143</v>
      </c>
      <c r="N162" s="17">
        <v>3.5</v>
      </c>
      <c r="O162" s="17">
        <v>23.6</v>
      </c>
      <c r="P162" s="17">
        <v>82.6</v>
      </c>
      <c r="Q162" s="17">
        <v>1</v>
      </c>
      <c r="R162" s="17">
        <v>1150</v>
      </c>
      <c r="S162" s="17">
        <v>1150</v>
      </c>
      <c r="T162" s="17">
        <v>8</v>
      </c>
      <c r="U162" s="17">
        <v>29.11</v>
      </c>
      <c r="V162" s="17">
        <f t="shared" si="12"/>
        <v>232.88</v>
      </c>
      <c r="W162" s="17">
        <f t="shared" si="13"/>
        <v>2158.48</v>
      </c>
      <c r="X162" s="17">
        <v>1600</v>
      </c>
      <c r="Y162" s="17"/>
      <c r="Z162" s="4">
        <f t="shared" si="14"/>
        <v>558.48</v>
      </c>
    </row>
    <row r="163" spans="1:26">
      <c r="A163" s="18" t="s">
        <v>755</v>
      </c>
      <c r="B163" s="20" t="s">
        <v>756</v>
      </c>
      <c r="C163" s="17"/>
      <c r="D163" s="17">
        <v>245</v>
      </c>
      <c r="E163" s="17">
        <v>1</v>
      </c>
      <c r="F163" s="17">
        <v>305</v>
      </c>
      <c r="G163" s="17">
        <v>305</v>
      </c>
      <c r="H163" s="17"/>
      <c r="I163" s="17"/>
      <c r="J163" s="17"/>
      <c r="K163" s="17">
        <v>1</v>
      </c>
      <c r="L163" s="17">
        <v>143</v>
      </c>
      <c r="M163" s="17">
        <v>143</v>
      </c>
      <c r="N163" s="17">
        <v>3.5</v>
      </c>
      <c r="O163" s="17">
        <v>23.6</v>
      </c>
      <c r="P163" s="17">
        <v>82.6</v>
      </c>
      <c r="Q163" s="17">
        <v>1</v>
      </c>
      <c r="R163" s="17">
        <v>1150</v>
      </c>
      <c r="S163" s="17">
        <v>1150</v>
      </c>
      <c r="T163" s="17">
        <v>6</v>
      </c>
      <c r="U163" s="17">
        <v>29.11</v>
      </c>
      <c r="V163" s="17">
        <f t="shared" si="12"/>
        <v>174.66</v>
      </c>
      <c r="W163" s="17">
        <f t="shared" si="13"/>
        <v>2100.26</v>
      </c>
      <c r="X163" s="17">
        <v>1600</v>
      </c>
      <c r="Y163" s="17"/>
      <c r="Z163" s="4">
        <f t="shared" si="14"/>
        <v>500.26</v>
      </c>
    </row>
    <row r="164" spans="1:26">
      <c r="A164" s="18" t="s">
        <v>757</v>
      </c>
      <c r="B164" s="20" t="s">
        <v>758</v>
      </c>
      <c r="C164" s="17"/>
      <c r="D164" s="17">
        <v>245</v>
      </c>
      <c r="E164" s="17">
        <v>1</v>
      </c>
      <c r="F164" s="17">
        <v>305</v>
      </c>
      <c r="G164" s="17">
        <v>305</v>
      </c>
      <c r="H164" s="17"/>
      <c r="I164" s="17"/>
      <c r="J164" s="17"/>
      <c r="K164" s="17">
        <v>1</v>
      </c>
      <c r="L164" s="17">
        <v>143</v>
      </c>
      <c r="M164" s="17">
        <v>143</v>
      </c>
      <c r="N164" s="17">
        <v>3.5</v>
      </c>
      <c r="O164" s="17">
        <v>23.6</v>
      </c>
      <c r="P164" s="17">
        <v>82.6</v>
      </c>
      <c r="Q164" s="17">
        <v>1</v>
      </c>
      <c r="R164" s="17">
        <v>1150</v>
      </c>
      <c r="S164" s="17">
        <v>1150</v>
      </c>
      <c r="T164" s="17">
        <v>4</v>
      </c>
      <c r="U164" s="17">
        <v>29.11</v>
      </c>
      <c r="V164" s="17">
        <f t="shared" si="12"/>
        <v>116.44</v>
      </c>
      <c r="W164" s="17">
        <f t="shared" si="13"/>
        <v>2042.04</v>
      </c>
      <c r="X164" s="17">
        <v>1600</v>
      </c>
      <c r="Y164" s="17"/>
      <c r="Z164" s="4">
        <f t="shared" si="14"/>
        <v>442.04</v>
      </c>
    </row>
    <row r="165" spans="1:26">
      <c r="A165" s="18" t="s">
        <v>759</v>
      </c>
      <c r="B165" s="20" t="s">
        <v>760</v>
      </c>
      <c r="C165" s="17"/>
      <c r="D165" s="17">
        <v>245</v>
      </c>
      <c r="E165" s="17">
        <v>1</v>
      </c>
      <c r="F165" s="17">
        <v>305</v>
      </c>
      <c r="G165" s="17">
        <v>305</v>
      </c>
      <c r="H165" s="17"/>
      <c r="I165" s="17"/>
      <c r="J165" s="17"/>
      <c r="K165" s="17">
        <v>1</v>
      </c>
      <c r="L165" s="17">
        <v>143</v>
      </c>
      <c r="M165" s="17">
        <v>143</v>
      </c>
      <c r="N165" s="17">
        <v>3.5</v>
      </c>
      <c r="O165" s="17">
        <v>23.6</v>
      </c>
      <c r="P165" s="17">
        <v>82.6</v>
      </c>
      <c r="Q165" s="17">
        <v>1</v>
      </c>
      <c r="R165" s="17">
        <v>1150</v>
      </c>
      <c r="S165" s="17">
        <v>1150</v>
      </c>
      <c r="T165" s="17">
        <v>6</v>
      </c>
      <c r="U165" s="17">
        <v>29.11</v>
      </c>
      <c r="V165" s="17">
        <f t="shared" si="12"/>
        <v>174.66</v>
      </c>
      <c r="W165" s="17">
        <f t="shared" si="13"/>
        <v>2100.26</v>
      </c>
      <c r="X165" s="17">
        <v>1600</v>
      </c>
      <c r="Y165" s="17"/>
      <c r="Z165" s="4">
        <f t="shared" si="14"/>
        <v>500.26</v>
      </c>
    </row>
    <row r="166" spans="1:26">
      <c r="A166" s="18" t="s">
        <v>761</v>
      </c>
      <c r="B166" s="13" t="s">
        <v>762</v>
      </c>
      <c r="C166" s="17"/>
      <c r="D166" s="17">
        <v>245</v>
      </c>
      <c r="E166" s="17">
        <v>1</v>
      </c>
      <c r="F166" s="17">
        <v>305</v>
      </c>
      <c r="G166" s="17">
        <v>305</v>
      </c>
      <c r="H166" s="17"/>
      <c r="I166" s="17"/>
      <c r="J166" s="17"/>
      <c r="K166" s="17">
        <v>1</v>
      </c>
      <c r="L166" s="17">
        <v>143</v>
      </c>
      <c r="M166" s="17">
        <v>143</v>
      </c>
      <c r="N166" s="17">
        <v>3.5</v>
      </c>
      <c r="O166" s="17">
        <v>23.6</v>
      </c>
      <c r="P166" s="17">
        <v>82.6</v>
      </c>
      <c r="Q166" s="17">
        <v>1</v>
      </c>
      <c r="R166" s="17">
        <v>1150</v>
      </c>
      <c r="S166" s="17">
        <v>1150</v>
      </c>
      <c r="T166" s="17">
        <v>5</v>
      </c>
      <c r="U166" s="17">
        <v>29.11</v>
      </c>
      <c r="V166" s="17">
        <f t="shared" si="12"/>
        <v>145.55</v>
      </c>
      <c r="W166" s="17">
        <f t="shared" si="13"/>
        <v>2071.15</v>
      </c>
      <c r="X166" s="17">
        <v>1600</v>
      </c>
      <c r="Y166" s="17"/>
      <c r="Z166" s="4">
        <f t="shared" si="14"/>
        <v>471.15</v>
      </c>
    </row>
    <row r="167" spans="1:26">
      <c r="A167" s="18" t="s">
        <v>763</v>
      </c>
      <c r="B167" s="20" t="s">
        <v>764</v>
      </c>
      <c r="C167" s="17"/>
      <c r="D167" s="17">
        <v>245</v>
      </c>
      <c r="E167" s="17">
        <v>1</v>
      </c>
      <c r="F167" s="17">
        <v>305</v>
      </c>
      <c r="G167" s="17">
        <v>305</v>
      </c>
      <c r="H167" s="17"/>
      <c r="I167" s="17"/>
      <c r="J167" s="17"/>
      <c r="K167" s="17">
        <v>1</v>
      </c>
      <c r="L167" s="17">
        <v>143</v>
      </c>
      <c r="M167" s="17">
        <v>143</v>
      </c>
      <c r="N167" s="17">
        <v>3.5</v>
      </c>
      <c r="O167" s="17">
        <v>23.6</v>
      </c>
      <c r="P167" s="17">
        <v>82.6</v>
      </c>
      <c r="Q167" s="17">
        <v>1</v>
      </c>
      <c r="R167" s="17">
        <v>1150</v>
      </c>
      <c r="S167" s="17">
        <v>1150</v>
      </c>
      <c r="T167" s="17">
        <v>6</v>
      </c>
      <c r="U167" s="17">
        <v>29.11</v>
      </c>
      <c r="V167" s="17">
        <f t="shared" ref="V167:V203" si="15">T167*U167</f>
        <v>174.66</v>
      </c>
      <c r="W167" s="17">
        <f t="shared" ref="W167:W204" si="16">V167+S167+P167+M167+J167+G167+D167</f>
        <v>2100.26</v>
      </c>
      <c r="X167" s="17">
        <v>1600</v>
      </c>
      <c r="Y167" s="17"/>
      <c r="Z167" s="4">
        <f t="shared" ref="Z167:Z204" si="17">W167-X167</f>
        <v>500.26</v>
      </c>
    </row>
    <row r="168" spans="1:26">
      <c r="A168" s="18" t="s">
        <v>765</v>
      </c>
      <c r="B168" s="20" t="s">
        <v>766</v>
      </c>
      <c r="C168" s="17"/>
      <c r="D168" s="17">
        <v>245</v>
      </c>
      <c r="E168" s="17">
        <v>1</v>
      </c>
      <c r="F168" s="17">
        <v>305</v>
      </c>
      <c r="G168" s="17">
        <v>305</v>
      </c>
      <c r="H168" s="17"/>
      <c r="I168" s="17"/>
      <c r="J168" s="17"/>
      <c r="K168" s="17">
        <v>1</v>
      </c>
      <c r="L168" s="17">
        <v>143</v>
      </c>
      <c r="M168" s="17">
        <v>143</v>
      </c>
      <c r="N168" s="17">
        <v>3.5</v>
      </c>
      <c r="O168" s="17">
        <v>23.6</v>
      </c>
      <c r="P168" s="17">
        <v>82.6</v>
      </c>
      <c r="Q168" s="17">
        <v>1</v>
      </c>
      <c r="R168" s="17">
        <v>1150</v>
      </c>
      <c r="S168" s="17">
        <v>1150</v>
      </c>
      <c r="T168" s="17">
        <v>4</v>
      </c>
      <c r="U168" s="17">
        <v>29.11</v>
      </c>
      <c r="V168" s="17">
        <f t="shared" si="15"/>
        <v>116.44</v>
      </c>
      <c r="W168" s="17">
        <f t="shared" si="16"/>
        <v>2042.04</v>
      </c>
      <c r="X168" s="17">
        <v>1600</v>
      </c>
      <c r="Y168" s="17"/>
      <c r="Z168" s="4">
        <f t="shared" si="17"/>
        <v>442.04</v>
      </c>
    </row>
    <row r="169" spans="1:26">
      <c r="A169" s="18" t="s">
        <v>767</v>
      </c>
      <c r="B169" s="20" t="s">
        <v>768</v>
      </c>
      <c r="C169" s="17"/>
      <c r="D169" s="17">
        <v>245</v>
      </c>
      <c r="E169" s="17">
        <v>1</v>
      </c>
      <c r="F169" s="17">
        <v>305</v>
      </c>
      <c r="G169" s="17">
        <v>305</v>
      </c>
      <c r="H169" s="17"/>
      <c r="I169" s="17"/>
      <c r="J169" s="17"/>
      <c r="K169" s="17">
        <v>1</v>
      </c>
      <c r="L169" s="17">
        <v>143</v>
      </c>
      <c r="M169" s="17">
        <v>143</v>
      </c>
      <c r="N169" s="17">
        <v>3.5</v>
      </c>
      <c r="O169" s="17">
        <v>23.6</v>
      </c>
      <c r="P169" s="17">
        <v>82.6</v>
      </c>
      <c r="Q169" s="17">
        <v>1</v>
      </c>
      <c r="R169" s="17">
        <v>1150</v>
      </c>
      <c r="S169" s="17">
        <v>1150</v>
      </c>
      <c r="T169" s="17">
        <v>4</v>
      </c>
      <c r="U169" s="17">
        <v>29.11</v>
      </c>
      <c r="V169" s="17">
        <f t="shared" si="15"/>
        <v>116.44</v>
      </c>
      <c r="W169" s="17">
        <f t="shared" si="16"/>
        <v>2042.04</v>
      </c>
      <c r="X169" s="17">
        <v>1600</v>
      </c>
      <c r="Y169" s="17"/>
      <c r="Z169" s="4">
        <f t="shared" si="17"/>
        <v>442.04</v>
      </c>
    </row>
    <row r="170" spans="1:26">
      <c r="A170" s="18" t="s">
        <v>769</v>
      </c>
      <c r="B170" s="20" t="s">
        <v>770</v>
      </c>
      <c r="C170" s="17"/>
      <c r="D170" s="17">
        <v>245</v>
      </c>
      <c r="E170" s="17">
        <v>1</v>
      </c>
      <c r="F170" s="17">
        <v>305</v>
      </c>
      <c r="G170" s="17">
        <v>305</v>
      </c>
      <c r="H170" s="17"/>
      <c r="I170" s="17"/>
      <c r="J170" s="17"/>
      <c r="K170" s="17">
        <v>1</v>
      </c>
      <c r="L170" s="17">
        <v>143</v>
      </c>
      <c r="M170" s="17">
        <v>143</v>
      </c>
      <c r="N170" s="17">
        <v>3.5</v>
      </c>
      <c r="O170" s="17">
        <v>23.6</v>
      </c>
      <c r="P170" s="17">
        <v>82.6</v>
      </c>
      <c r="Q170" s="17">
        <v>1</v>
      </c>
      <c r="R170" s="17">
        <v>1150</v>
      </c>
      <c r="S170" s="17">
        <v>1150</v>
      </c>
      <c r="T170" s="17">
        <v>5</v>
      </c>
      <c r="U170" s="17">
        <v>29.11</v>
      </c>
      <c r="V170" s="17">
        <f t="shared" si="15"/>
        <v>145.55</v>
      </c>
      <c r="W170" s="17">
        <f t="shared" si="16"/>
        <v>2071.15</v>
      </c>
      <c r="X170" s="17">
        <v>1600</v>
      </c>
      <c r="Y170" s="17"/>
      <c r="Z170" s="4">
        <f t="shared" si="17"/>
        <v>471.15</v>
      </c>
    </row>
    <row r="171" spans="1:26">
      <c r="A171" s="18" t="s">
        <v>771</v>
      </c>
      <c r="B171" s="20" t="s">
        <v>772</v>
      </c>
      <c r="C171" s="17"/>
      <c r="D171" s="17">
        <v>245</v>
      </c>
      <c r="E171" s="17">
        <v>1</v>
      </c>
      <c r="F171" s="17">
        <v>305</v>
      </c>
      <c r="G171" s="17">
        <v>305</v>
      </c>
      <c r="H171" s="17">
        <v>3</v>
      </c>
      <c r="I171" s="17">
        <v>55</v>
      </c>
      <c r="J171" s="17">
        <v>165</v>
      </c>
      <c r="K171" s="17"/>
      <c r="L171" s="17">
        <v>143</v>
      </c>
      <c r="M171" s="17"/>
      <c r="N171" s="17">
        <v>3.5</v>
      </c>
      <c r="O171" s="17">
        <v>23.6</v>
      </c>
      <c r="P171" s="17">
        <v>82.6</v>
      </c>
      <c r="Q171" s="17">
        <v>1</v>
      </c>
      <c r="R171" s="17">
        <v>1150</v>
      </c>
      <c r="S171" s="17">
        <v>1150</v>
      </c>
      <c r="T171" s="17">
        <v>8</v>
      </c>
      <c r="U171" s="17">
        <v>29.11</v>
      </c>
      <c r="V171" s="17">
        <f t="shared" si="15"/>
        <v>232.88</v>
      </c>
      <c r="W171" s="17">
        <f t="shared" si="16"/>
        <v>2180.48</v>
      </c>
      <c r="X171" s="17">
        <v>1600</v>
      </c>
      <c r="Y171" s="17"/>
      <c r="Z171" s="4">
        <f t="shared" si="17"/>
        <v>580.48</v>
      </c>
    </row>
    <row r="172" spans="1:26">
      <c r="A172" s="18" t="s">
        <v>773</v>
      </c>
      <c r="B172" s="20" t="s">
        <v>774</v>
      </c>
      <c r="C172" s="17"/>
      <c r="D172" s="17">
        <v>245</v>
      </c>
      <c r="E172" s="17">
        <v>1</v>
      </c>
      <c r="F172" s="17">
        <v>305</v>
      </c>
      <c r="G172" s="17">
        <v>305</v>
      </c>
      <c r="H172" s="17"/>
      <c r="I172" s="17"/>
      <c r="J172" s="17"/>
      <c r="K172" s="17"/>
      <c r="L172" s="17">
        <v>143</v>
      </c>
      <c r="M172" s="17"/>
      <c r="N172" s="17">
        <v>3.5</v>
      </c>
      <c r="O172" s="17">
        <v>23.6</v>
      </c>
      <c r="P172" s="17">
        <v>82.6</v>
      </c>
      <c r="Q172" s="17">
        <v>1</v>
      </c>
      <c r="R172" s="17">
        <v>1150</v>
      </c>
      <c r="S172" s="17">
        <v>1150</v>
      </c>
      <c r="T172" s="17">
        <v>5</v>
      </c>
      <c r="U172" s="17">
        <v>29.11</v>
      </c>
      <c r="V172" s="17">
        <f t="shared" si="15"/>
        <v>145.55</v>
      </c>
      <c r="W172" s="17">
        <f t="shared" si="16"/>
        <v>1928.15</v>
      </c>
      <c r="X172" s="17">
        <v>1700</v>
      </c>
      <c r="Y172" s="17"/>
      <c r="Z172" s="4">
        <f t="shared" si="17"/>
        <v>228.15</v>
      </c>
    </row>
    <row r="173" spans="1:26">
      <c r="A173" s="18" t="s">
        <v>775</v>
      </c>
      <c r="B173" s="20" t="s">
        <v>776</v>
      </c>
      <c r="C173" s="17"/>
      <c r="D173" s="17">
        <v>245</v>
      </c>
      <c r="E173" s="17">
        <v>1</v>
      </c>
      <c r="F173" s="17">
        <v>305</v>
      </c>
      <c r="G173" s="17">
        <v>305</v>
      </c>
      <c r="H173" s="17"/>
      <c r="I173" s="17"/>
      <c r="J173" s="17"/>
      <c r="K173" s="17"/>
      <c r="L173" s="17">
        <v>143</v>
      </c>
      <c r="M173" s="17"/>
      <c r="N173" s="17">
        <v>3.5</v>
      </c>
      <c r="O173" s="17">
        <v>23.6</v>
      </c>
      <c r="P173" s="17">
        <v>82.6</v>
      </c>
      <c r="Q173" s="17">
        <v>1</v>
      </c>
      <c r="R173" s="17">
        <v>1150</v>
      </c>
      <c r="S173" s="17">
        <v>1150</v>
      </c>
      <c r="T173" s="17">
        <v>4</v>
      </c>
      <c r="U173" s="17">
        <v>29.11</v>
      </c>
      <c r="V173" s="17">
        <f t="shared" si="15"/>
        <v>116.44</v>
      </c>
      <c r="W173" s="17">
        <f t="shared" si="16"/>
        <v>1899.04</v>
      </c>
      <c r="X173" s="17">
        <v>1700</v>
      </c>
      <c r="Y173" s="17"/>
      <c r="Z173" s="4">
        <f t="shared" si="17"/>
        <v>199.04</v>
      </c>
    </row>
    <row r="174" spans="1:26">
      <c r="A174" s="18" t="s">
        <v>777</v>
      </c>
      <c r="B174" s="20" t="s">
        <v>778</v>
      </c>
      <c r="C174" s="17"/>
      <c r="D174" s="17">
        <v>245</v>
      </c>
      <c r="E174" s="17">
        <v>1</v>
      </c>
      <c r="F174" s="17">
        <v>305</v>
      </c>
      <c r="G174" s="17">
        <v>305</v>
      </c>
      <c r="H174" s="17">
        <v>3</v>
      </c>
      <c r="I174" s="17">
        <v>55</v>
      </c>
      <c r="J174" s="17">
        <v>165</v>
      </c>
      <c r="K174" s="17"/>
      <c r="L174" s="17">
        <v>143</v>
      </c>
      <c r="M174" s="17"/>
      <c r="N174" s="17">
        <v>3.5</v>
      </c>
      <c r="O174" s="17">
        <v>23.6</v>
      </c>
      <c r="P174" s="17">
        <v>82.6</v>
      </c>
      <c r="Q174" s="17">
        <v>1</v>
      </c>
      <c r="R174" s="17">
        <v>1150</v>
      </c>
      <c r="S174" s="17">
        <v>1150</v>
      </c>
      <c r="T174" s="17">
        <v>6</v>
      </c>
      <c r="U174" s="17">
        <v>29.11</v>
      </c>
      <c r="V174" s="17">
        <f t="shared" si="15"/>
        <v>174.66</v>
      </c>
      <c r="W174" s="17">
        <f t="shared" si="16"/>
        <v>2122.26</v>
      </c>
      <c r="X174" s="17">
        <v>1600</v>
      </c>
      <c r="Y174" s="17"/>
      <c r="Z174" s="4">
        <f t="shared" si="17"/>
        <v>522.26</v>
      </c>
    </row>
    <row r="175" spans="1:26">
      <c r="A175" s="18" t="s">
        <v>779</v>
      </c>
      <c r="B175" s="20" t="s">
        <v>780</v>
      </c>
      <c r="C175" s="17"/>
      <c r="D175" s="17">
        <v>245</v>
      </c>
      <c r="E175" s="17">
        <v>1</v>
      </c>
      <c r="F175" s="17">
        <v>305</v>
      </c>
      <c r="G175" s="17">
        <v>305</v>
      </c>
      <c r="H175" s="17"/>
      <c r="I175" s="17"/>
      <c r="J175" s="17"/>
      <c r="K175" s="17"/>
      <c r="L175" s="17">
        <v>143</v>
      </c>
      <c r="M175" s="17"/>
      <c r="N175" s="17">
        <v>3.5</v>
      </c>
      <c r="O175" s="17">
        <v>23.6</v>
      </c>
      <c r="P175" s="17">
        <v>82.6</v>
      </c>
      <c r="Q175" s="17">
        <v>1</v>
      </c>
      <c r="R175" s="17">
        <v>1150</v>
      </c>
      <c r="S175" s="17">
        <v>1150</v>
      </c>
      <c r="T175" s="17">
        <v>6</v>
      </c>
      <c r="U175" s="17">
        <v>29.11</v>
      </c>
      <c r="V175" s="17">
        <f t="shared" si="15"/>
        <v>174.66</v>
      </c>
      <c r="W175" s="17">
        <f t="shared" si="16"/>
        <v>1957.26</v>
      </c>
      <c r="X175" s="17">
        <v>1700</v>
      </c>
      <c r="Y175" s="17"/>
      <c r="Z175" s="4">
        <f t="shared" si="17"/>
        <v>257.26</v>
      </c>
    </row>
    <row r="176" spans="1:26">
      <c r="A176" s="18" t="s">
        <v>781</v>
      </c>
      <c r="B176" s="20" t="s">
        <v>782</v>
      </c>
      <c r="C176" s="17"/>
      <c r="D176" s="17">
        <v>245</v>
      </c>
      <c r="E176" s="17">
        <v>1</v>
      </c>
      <c r="F176" s="17">
        <v>305</v>
      </c>
      <c r="G176" s="17">
        <v>305</v>
      </c>
      <c r="H176" s="17"/>
      <c r="I176" s="17"/>
      <c r="J176" s="17"/>
      <c r="K176" s="17"/>
      <c r="L176" s="17">
        <v>143</v>
      </c>
      <c r="M176" s="17"/>
      <c r="N176" s="17">
        <v>3.5</v>
      </c>
      <c r="O176" s="17">
        <v>23.6</v>
      </c>
      <c r="P176" s="17">
        <v>82.6</v>
      </c>
      <c r="Q176" s="17">
        <v>1</v>
      </c>
      <c r="R176" s="17">
        <v>1150</v>
      </c>
      <c r="S176" s="17">
        <v>1150</v>
      </c>
      <c r="T176" s="17">
        <v>4</v>
      </c>
      <c r="U176" s="17">
        <v>29.11</v>
      </c>
      <c r="V176" s="17">
        <f t="shared" si="15"/>
        <v>116.44</v>
      </c>
      <c r="W176" s="17">
        <f t="shared" si="16"/>
        <v>1899.04</v>
      </c>
      <c r="X176" s="17">
        <v>1700</v>
      </c>
      <c r="Y176" s="17"/>
      <c r="Z176" s="4">
        <f t="shared" si="17"/>
        <v>199.04</v>
      </c>
    </row>
    <row r="177" spans="1:26">
      <c r="A177" s="18" t="s">
        <v>783</v>
      </c>
      <c r="B177" s="20" t="s">
        <v>784</v>
      </c>
      <c r="C177" s="17">
        <v>1</v>
      </c>
      <c r="D177" s="4">
        <v>1875</v>
      </c>
      <c r="E177" s="17">
        <v>1</v>
      </c>
      <c r="F177" s="17">
        <v>305</v>
      </c>
      <c r="G177" s="17">
        <v>305</v>
      </c>
      <c r="H177" s="17">
        <v>3</v>
      </c>
      <c r="I177" s="17">
        <v>55</v>
      </c>
      <c r="J177" s="17">
        <v>165</v>
      </c>
      <c r="K177" s="17">
        <v>1</v>
      </c>
      <c r="L177" s="17">
        <v>143</v>
      </c>
      <c r="M177" s="17">
        <v>143</v>
      </c>
      <c r="N177" s="17">
        <v>3.5</v>
      </c>
      <c r="O177" s="17">
        <v>23.6</v>
      </c>
      <c r="P177" s="17">
        <v>82.6</v>
      </c>
      <c r="Q177" s="17">
        <v>1</v>
      </c>
      <c r="R177" s="17">
        <v>1150</v>
      </c>
      <c r="S177" s="17">
        <v>1150</v>
      </c>
      <c r="T177" s="17">
        <v>8</v>
      </c>
      <c r="U177" s="17">
        <v>29.11</v>
      </c>
      <c r="V177" s="17">
        <f t="shared" si="15"/>
        <v>232.88</v>
      </c>
      <c r="W177" s="17">
        <f t="shared" si="16"/>
        <v>3953.48</v>
      </c>
      <c r="X177" s="17">
        <v>1700</v>
      </c>
      <c r="Y177" s="17"/>
      <c r="Z177" s="4">
        <f t="shared" si="17"/>
        <v>2253.48</v>
      </c>
    </row>
    <row r="178" spans="1:26">
      <c r="A178" s="18" t="s">
        <v>785</v>
      </c>
      <c r="B178" s="13" t="s">
        <v>786</v>
      </c>
      <c r="C178" s="17"/>
      <c r="D178" s="17">
        <v>245</v>
      </c>
      <c r="E178" s="17">
        <v>1</v>
      </c>
      <c r="F178" s="17">
        <v>305</v>
      </c>
      <c r="G178" s="17">
        <v>305</v>
      </c>
      <c r="H178" s="17"/>
      <c r="I178" s="17"/>
      <c r="J178" s="17"/>
      <c r="K178" s="17">
        <v>1</v>
      </c>
      <c r="L178" s="17">
        <v>143</v>
      </c>
      <c r="M178" s="17">
        <v>143</v>
      </c>
      <c r="N178" s="17">
        <v>3.5</v>
      </c>
      <c r="O178" s="17">
        <v>23.6</v>
      </c>
      <c r="P178" s="17">
        <v>82.6</v>
      </c>
      <c r="Q178" s="17">
        <v>1</v>
      </c>
      <c r="R178" s="17">
        <v>1150</v>
      </c>
      <c r="S178" s="17">
        <v>1150</v>
      </c>
      <c r="T178" s="17">
        <v>6</v>
      </c>
      <c r="U178" s="17">
        <v>29.11</v>
      </c>
      <c r="V178" s="17">
        <f t="shared" si="15"/>
        <v>174.66</v>
      </c>
      <c r="W178" s="17">
        <f t="shared" si="16"/>
        <v>2100.26</v>
      </c>
      <c r="X178" s="17">
        <v>1600</v>
      </c>
      <c r="Y178" s="17"/>
      <c r="Z178" s="4">
        <f t="shared" si="17"/>
        <v>500.26</v>
      </c>
    </row>
    <row r="179" spans="1:26">
      <c r="A179" s="18" t="s">
        <v>787</v>
      </c>
      <c r="B179" s="20" t="s">
        <v>788</v>
      </c>
      <c r="C179" s="17"/>
      <c r="D179" s="17">
        <v>245</v>
      </c>
      <c r="E179" s="17">
        <v>1</v>
      </c>
      <c r="F179" s="17">
        <v>305</v>
      </c>
      <c r="G179" s="17">
        <v>305</v>
      </c>
      <c r="H179" s="17">
        <v>3</v>
      </c>
      <c r="I179" s="17">
        <v>55</v>
      </c>
      <c r="J179" s="17">
        <v>165</v>
      </c>
      <c r="K179" s="17">
        <v>1</v>
      </c>
      <c r="L179" s="17">
        <v>143</v>
      </c>
      <c r="M179" s="17">
        <v>143</v>
      </c>
      <c r="N179" s="17">
        <v>3.5</v>
      </c>
      <c r="O179" s="17">
        <v>23.6</v>
      </c>
      <c r="P179" s="17">
        <v>82.6</v>
      </c>
      <c r="Q179" s="17">
        <v>1</v>
      </c>
      <c r="R179" s="17">
        <v>1150</v>
      </c>
      <c r="S179" s="17">
        <v>1150</v>
      </c>
      <c r="T179" s="17">
        <v>6</v>
      </c>
      <c r="U179" s="17">
        <v>29.11</v>
      </c>
      <c r="V179" s="17">
        <f t="shared" si="15"/>
        <v>174.66</v>
      </c>
      <c r="W179" s="17">
        <f t="shared" si="16"/>
        <v>2265.26</v>
      </c>
      <c r="X179" s="17">
        <v>1600</v>
      </c>
      <c r="Y179" s="17"/>
      <c r="Z179" s="4">
        <f t="shared" si="17"/>
        <v>665.26</v>
      </c>
    </row>
    <row r="180" spans="1:26">
      <c r="A180" s="18" t="s">
        <v>789</v>
      </c>
      <c r="B180" s="20" t="s">
        <v>790</v>
      </c>
      <c r="C180" s="17"/>
      <c r="D180" s="17">
        <v>245</v>
      </c>
      <c r="E180" s="17">
        <v>1</v>
      </c>
      <c r="F180" s="17">
        <v>305</v>
      </c>
      <c r="G180" s="17">
        <v>305</v>
      </c>
      <c r="H180" s="17"/>
      <c r="I180" s="17"/>
      <c r="J180" s="17"/>
      <c r="K180" s="17">
        <v>1</v>
      </c>
      <c r="L180" s="17">
        <v>143</v>
      </c>
      <c r="M180" s="17">
        <v>143</v>
      </c>
      <c r="N180" s="17">
        <v>3.5</v>
      </c>
      <c r="O180" s="17">
        <v>23.6</v>
      </c>
      <c r="P180" s="17">
        <v>82.6</v>
      </c>
      <c r="Q180" s="17">
        <v>1</v>
      </c>
      <c r="R180" s="17">
        <v>1150</v>
      </c>
      <c r="S180" s="17">
        <v>1150</v>
      </c>
      <c r="T180" s="17">
        <v>6</v>
      </c>
      <c r="U180" s="17">
        <v>29.11</v>
      </c>
      <c r="V180" s="17">
        <f t="shared" si="15"/>
        <v>174.66</v>
      </c>
      <c r="W180" s="17">
        <f t="shared" si="16"/>
        <v>2100.26</v>
      </c>
      <c r="X180" s="17">
        <v>1600</v>
      </c>
      <c r="Y180" s="17"/>
      <c r="Z180" s="4">
        <f t="shared" si="17"/>
        <v>500.26</v>
      </c>
    </row>
    <row r="181" spans="1:26">
      <c r="A181" s="18" t="s">
        <v>791</v>
      </c>
      <c r="B181" s="20" t="s">
        <v>792</v>
      </c>
      <c r="C181" s="17"/>
      <c r="D181" s="17">
        <v>245</v>
      </c>
      <c r="E181" s="17">
        <v>1</v>
      </c>
      <c r="F181" s="17">
        <v>305</v>
      </c>
      <c r="G181" s="17">
        <v>305</v>
      </c>
      <c r="H181" s="17"/>
      <c r="I181" s="17"/>
      <c r="J181" s="17"/>
      <c r="K181" s="17">
        <v>1</v>
      </c>
      <c r="L181" s="17">
        <v>143</v>
      </c>
      <c r="M181" s="17">
        <v>143</v>
      </c>
      <c r="N181" s="17">
        <v>3.5</v>
      </c>
      <c r="O181" s="17">
        <v>23.6</v>
      </c>
      <c r="P181" s="17">
        <v>82.6</v>
      </c>
      <c r="Q181" s="17">
        <v>1</v>
      </c>
      <c r="R181" s="17">
        <v>1150</v>
      </c>
      <c r="S181" s="17">
        <v>1150</v>
      </c>
      <c r="T181" s="17">
        <v>4</v>
      </c>
      <c r="U181" s="17">
        <v>29.11</v>
      </c>
      <c r="V181" s="17">
        <f t="shared" si="15"/>
        <v>116.44</v>
      </c>
      <c r="W181" s="17">
        <f t="shared" si="16"/>
        <v>2042.04</v>
      </c>
      <c r="X181" s="17">
        <v>1600</v>
      </c>
      <c r="Y181" s="17"/>
      <c r="Z181" s="4">
        <f t="shared" si="17"/>
        <v>442.04</v>
      </c>
    </row>
    <row r="182" spans="1:26">
      <c r="A182" s="18" t="s">
        <v>793</v>
      </c>
      <c r="B182" s="20" t="s">
        <v>794</v>
      </c>
      <c r="C182" s="17">
        <v>1</v>
      </c>
      <c r="D182" s="4">
        <v>1875</v>
      </c>
      <c r="E182" s="17">
        <v>1</v>
      </c>
      <c r="F182" s="17">
        <v>305</v>
      </c>
      <c r="G182" s="17">
        <v>305</v>
      </c>
      <c r="H182" s="17">
        <v>3</v>
      </c>
      <c r="I182" s="17">
        <v>55</v>
      </c>
      <c r="J182" s="17">
        <v>165</v>
      </c>
      <c r="K182" s="17">
        <v>1</v>
      </c>
      <c r="L182" s="17">
        <v>143</v>
      </c>
      <c r="M182" s="17">
        <v>143</v>
      </c>
      <c r="N182" s="17">
        <v>3.5</v>
      </c>
      <c r="O182" s="17">
        <v>23.6</v>
      </c>
      <c r="P182" s="17">
        <v>82.6</v>
      </c>
      <c r="Q182" s="17">
        <v>1</v>
      </c>
      <c r="R182" s="17">
        <v>1150</v>
      </c>
      <c r="S182" s="17">
        <v>1150</v>
      </c>
      <c r="T182" s="17">
        <v>5</v>
      </c>
      <c r="U182" s="17">
        <v>29.11</v>
      </c>
      <c r="V182" s="17">
        <f t="shared" si="15"/>
        <v>145.55</v>
      </c>
      <c r="W182" s="17">
        <f t="shared" si="16"/>
        <v>3866.15</v>
      </c>
      <c r="X182" s="17">
        <v>1700</v>
      </c>
      <c r="Y182" s="17"/>
      <c r="Z182" s="4">
        <f t="shared" si="17"/>
        <v>2166.15</v>
      </c>
    </row>
    <row r="183" spans="1:26">
      <c r="A183" s="18" t="s">
        <v>795</v>
      </c>
      <c r="B183" s="20" t="s">
        <v>796</v>
      </c>
      <c r="C183" s="17"/>
      <c r="D183" s="17">
        <v>245</v>
      </c>
      <c r="E183" s="17">
        <v>1</v>
      </c>
      <c r="F183" s="17">
        <v>305</v>
      </c>
      <c r="G183" s="17">
        <v>305</v>
      </c>
      <c r="H183" s="17"/>
      <c r="I183" s="17"/>
      <c r="J183" s="17"/>
      <c r="K183" s="17">
        <v>1</v>
      </c>
      <c r="L183" s="17">
        <v>143</v>
      </c>
      <c r="M183" s="17">
        <v>143</v>
      </c>
      <c r="N183" s="17">
        <v>3.5</v>
      </c>
      <c r="O183" s="17">
        <v>23.6</v>
      </c>
      <c r="P183" s="17">
        <v>82.6</v>
      </c>
      <c r="Q183" s="17">
        <v>1</v>
      </c>
      <c r="R183" s="17">
        <v>1150</v>
      </c>
      <c r="S183" s="17">
        <v>1150</v>
      </c>
      <c r="T183" s="17">
        <v>4</v>
      </c>
      <c r="U183" s="17">
        <v>29.11</v>
      </c>
      <c r="V183" s="17">
        <f t="shared" si="15"/>
        <v>116.44</v>
      </c>
      <c r="W183" s="17">
        <f t="shared" si="16"/>
        <v>2042.04</v>
      </c>
      <c r="X183" s="17">
        <v>1600</v>
      </c>
      <c r="Y183" s="17"/>
      <c r="Z183" s="4">
        <f t="shared" si="17"/>
        <v>442.04</v>
      </c>
    </row>
    <row r="184" spans="1:26">
      <c r="A184" s="18" t="s">
        <v>797</v>
      </c>
      <c r="B184" s="20" t="s">
        <v>798</v>
      </c>
      <c r="C184" s="17"/>
      <c r="D184" s="17">
        <v>245</v>
      </c>
      <c r="E184" s="17">
        <v>1</v>
      </c>
      <c r="F184" s="17">
        <v>305</v>
      </c>
      <c r="G184" s="17">
        <v>305</v>
      </c>
      <c r="H184" s="17"/>
      <c r="I184" s="17"/>
      <c r="J184" s="17"/>
      <c r="K184" s="17">
        <v>1</v>
      </c>
      <c r="L184" s="17">
        <v>143</v>
      </c>
      <c r="M184" s="17">
        <v>143</v>
      </c>
      <c r="N184" s="17">
        <v>3.5</v>
      </c>
      <c r="O184" s="17">
        <v>23.6</v>
      </c>
      <c r="P184" s="17">
        <v>82.6</v>
      </c>
      <c r="Q184" s="17">
        <v>1</v>
      </c>
      <c r="R184" s="17">
        <v>1150</v>
      </c>
      <c r="S184" s="17">
        <v>1150</v>
      </c>
      <c r="T184" s="17">
        <v>5</v>
      </c>
      <c r="U184" s="17">
        <v>29.11</v>
      </c>
      <c r="V184" s="17">
        <f t="shared" si="15"/>
        <v>145.55</v>
      </c>
      <c r="W184" s="17">
        <f t="shared" si="16"/>
        <v>2071.15</v>
      </c>
      <c r="X184" s="17">
        <v>1600</v>
      </c>
      <c r="Y184" s="17"/>
      <c r="Z184" s="4">
        <f t="shared" si="17"/>
        <v>471.15</v>
      </c>
    </row>
    <row r="185" spans="1:26">
      <c r="A185" s="18" t="s">
        <v>799</v>
      </c>
      <c r="B185" s="20" t="s">
        <v>800</v>
      </c>
      <c r="C185" s="17"/>
      <c r="D185" s="17">
        <v>245</v>
      </c>
      <c r="E185" s="17">
        <v>1</v>
      </c>
      <c r="F185" s="17">
        <v>305</v>
      </c>
      <c r="G185" s="17">
        <v>305</v>
      </c>
      <c r="H185" s="17"/>
      <c r="I185" s="17"/>
      <c r="J185" s="17"/>
      <c r="K185" s="17">
        <v>1</v>
      </c>
      <c r="L185" s="17">
        <v>143</v>
      </c>
      <c r="M185" s="17">
        <v>143</v>
      </c>
      <c r="N185" s="17">
        <v>3.5</v>
      </c>
      <c r="O185" s="17">
        <v>23.6</v>
      </c>
      <c r="P185" s="17">
        <v>82.6</v>
      </c>
      <c r="Q185" s="17">
        <v>1</v>
      </c>
      <c r="R185" s="17">
        <v>1150</v>
      </c>
      <c r="S185" s="17">
        <v>1150</v>
      </c>
      <c r="T185" s="17">
        <v>4</v>
      </c>
      <c r="U185" s="17">
        <v>29.11</v>
      </c>
      <c r="V185" s="17">
        <f t="shared" si="15"/>
        <v>116.44</v>
      </c>
      <c r="W185" s="17">
        <f t="shared" si="16"/>
        <v>2042.04</v>
      </c>
      <c r="X185" s="17">
        <v>1600</v>
      </c>
      <c r="Y185" s="17"/>
      <c r="Z185" s="4">
        <f t="shared" si="17"/>
        <v>442.04</v>
      </c>
    </row>
    <row r="186" spans="1:26">
      <c r="A186" s="18" t="s">
        <v>801</v>
      </c>
      <c r="B186" s="20" t="s">
        <v>802</v>
      </c>
      <c r="C186" s="17">
        <v>1</v>
      </c>
      <c r="D186" s="4">
        <v>1875</v>
      </c>
      <c r="E186" s="17">
        <v>1</v>
      </c>
      <c r="F186" s="17">
        <v>305</v>
      </c>
      <c r="G186" s="17">
        <v>305</v>
      </c>
      <c r="H186" s="17">
        <v>3</v>
      </c>
      <c r="I186" s="17">
        <v>55</v>
      </c>
      <c r="J186" s="17">
        <v>165</v>
      </c>
      <c r="K186" s="17">
        <v>1</v>
      </c>
      <c r="L186" s="17">
        <v>143</v>
      </c>
      <c r="M186" s="17">
        <v>143</v>
      </c>
      <c r="N186" s="17">
        <v>3.5</v>
      </c>
      <c r="O186" s="17">
        <v>23.6</v>
      </c>
      <c r="P186" s="17">
        <v>82.6</v>
      </c>
      <c r="Q186" s="17">
        <v>1</v>
      </c>
      <c r="R186" s="17">
        <v>1150</v>
      </c>
      <c r="S186" s="17">
        <v>1150</v>
      </c>
      <c r="T186" s="17">
        <v>4</v>
      </c>
      <c r="U186" s="17">
        <v>29.11</v>
      </c>
      <c r="V186" s="17">
        <f t="shared" si="15"/>
        <v>116.44</v>
      </c>
      <c r="W186" s="17">
        <f t="shared" si="16"/>
        <v>3837.04</v>
      </c>
      <c r="X186" s="17">
        <v>1700</v>
      </c>
      <c r="Y186" s="17"/>
      <c r="Z186" s="4">
        <f t="shared" si="17"/>
        <v>2137.04</v>
      </c>
    </row>
    <row r="187" spans="1:26">
      <c r="A187" s="18" t="s">
        <v>803</v>
      </c>
      <c r="B187" s="23" t="s">
        <v>804</v>
      </c>
      <c r="C187" s="17"/>
      <c r="D187" s="17">
        <v>245</v>
      </c>
      <c r="E187" s="17">
        <v>1</v>
      </c>
      <c r="F187" s="17">
        <v>305</v>
      </c>
      <c r="G187" s="17">
        <v>305</v>
      </c>
      <c r="H187" s="17"/>
      <c r="I187" s="17"/>
      <c r="J187" s="17"/>
      <c r="K187" s="17">
        <v>1</v>
      </c>
      <c r="L187" s="17">
        <v>143</v>
      </c>
      <c r="M187" s="17">
        <v>143</v>
      </c>
      <c r="N187" s="17">
        <v>3.5</v>
      </c>
      <c r="O187" s="17">
        <v>23.6</v>
      </c>
      <c r="P187" s="17">
        <v>82.6</v>
      </c>
      <c r="Q187" s="17">
        <v>1</v>
      </c>
      <c r="R187" s="17">
        <v>1150</v>
      </c>
      <c r="S187" s="17">
        <v>1150</v>
      </c>
      <c r="T187" s="17">
        <v>4</v>
      </c>
      <c r="U187" s="17">
        <v>29.11</v>
      </c>
      <c r="V187" s="17">
        <f t="shared" si="15"/>
        <v>116.44</v>
      </c>
      <c r="W187" s="17">
        <f t="shared" si="16"/>
        <v>2042.04</v>
      </c>
      <c r="X187" s="17">
        <v>1600</v>
      </c>
      <c r="Y187" s="17"/>
      <c r="Z187" s="4">
        <f t="shared" si="17"/>
        <v>442.04</v>
      </c>
    </row>
    <row r="188" spans="1:26">
      <c r="A188" s="18" t="s">
        <v>805</v>
      </c>
      <c r="B188" s="20" t="s">
        <v>806</v>
      </c>
      <c r="C188" s="17"/>
      <c r="D188" s="17">
        <v>245</v>
      </c>
      <c r="E188" s="17">
        <v>1</v>
      </c>
      <c r="F188" s="17">
        <v>305</v>
      </c>
      <c r="G188" s="17">
        <v>305</v>
      </c>
      <c r="H188" s="17"/>
      <c r="I188" s="17"/>
      <c r="J188" s="17"/>
      <c r="K188" s="17">
        <v>1</v>
      </c>
      <c r="L188" s="17">
        <v>143</v>
      </c>
      <c r="M188" s="17">
        <v>143</v>
      </c>
      <c r="N188" s="17">
        <v>3.5</v>
      </c>
      <c r="O188" s="17">
        <v>23.6</v>
      </c>
      <c r="P188" s="17">
        <v>82.6</v>
      </c>
      <c r="Q188" s="17">
        <v>1</v>
      </c>
      <c r="R188" s="17">
        <v>1150</v>
      </c>
      <c r="S188" s="17">
        <v>1150</v>
      </c>
      <c r="T188" s="17">
        <v>8</v>
      </c>
      <c r="U188" s="17">
        <v>29.11</v>
      </c>
      <c r="V188" s="17">
        <f t="shared" si="15"/>
        <v>232.88</v>
      </c>
      <c r="W188" s="17">
        <f t="shared" si="16"/>
        <v>2158.48</v>
      </c>
      <c r="X188" s="17">
        <v>1600</v>
      </c>
      <c r="Y188" s="17"/>
      <c r="Z188" s="4">
        <f t="shared" si="17"/>
        <v>558.48</v>
      </c>
    </row>
    <row r="189" spans="1:26">
      <c r="A189" s="18" t="s">
        <v>807</v>
      </c>
      <c r="B189" s="20" t="s">
        <v>808</v>
      </c>
      <c r="C189" s="17"/>
      <c r="D189" s="17">
        <v>245</v>
      </c>
      <c r="E189" s="17">
        <v>1</v>
      </c>
      <c r="F189" s="17">
        <v>305</v>
      </c>
      <c r="G189" s="17">
        <v>305</v>
      </c>
      <c r="H189" s="17"/>
      <c r="I189" s="17"/>
      <c r="J189" s="17"/>
      <c r="K189" s="17">
        <v>1</v>
      </c>
      <c r="L189" s="17">
        <v>143</v>
      </c>
      <c r="M189" s="17">
        <v>143</v>
      </c>
      <c r="N189" s="17">
        <v>3.5</v>
      </c>
      <c r="O189" s="17">
        <v>23.6</v>
      </c>
      <c r="P189" s="17">
        <v>82.6</v>
      </c>
      <c r="Q189" s="17">
        <v>1</v>
      </c>
      <c r="R189" s="17">
        <v>1150</v>
      </c>
      <c r="S189" s="17">
        <v>1150</v>
      </c>
      <c r="T189" s="17">
        <v>4</v>
      </c>
      <c r="U189" s="17">
        <v>29.11</v>
      </c>
      <c r="V189" s="17">
        <f t="shared" si="15"/>
        <v>116.44</v>
      </c>
      <c r="W189" s="17">
        <f t="shared" si="16"/>
        <v>2042.04</v>
      </c>
      <c r="X189" s="17">
        <v>1600</v>
      </c>
      <c r="Y189" s="17"/>
      <c r="Z189" s="4">
        <f t="shared" si="17"/>
        <v>442.04</v>
      </c>
    </row>
    <row r="190" spans="1:26">
      <c r="A190" s="18" t="s">
        <v>809</v>
      </c>
      <c r="B190" s="20" t="s">
        <v>810</v>
      </c>
      <c r="C190" s="17"/>
      <c r="D190" s="17">
        <v>245</v>
      </c>
      <c r="E190" s="17">
        <v>1</v>
      </c>
      <c r="F190" s="17">
        <v>305</v>
      </c>
      <c r="G190" s="17">
        <v>305</v>
      </c>
      <c r="H190" s="17"/>
      <c r="I190" s="17"/>
      <c r="J190" s="17"/>
      <c r="K190" s="17">
        <v>1</v>
      </c>
      <c r="L190" s="17">
        <v>143</v>
      </c>
      <c r="M190" s="17">
        <v>143</v>
      </c>
      <c r="N190" s="17">
        <v>3.5</v>
      </c>
      <c r="O190" s="17">
        <v>23.6</v>
      </c>
      <c r="P190" s="17">
        <v>82.6</v>
      </c>
      <c r="Q190" s="17">
        <v>1</v>
      </c>
      <c r="R190" s="17">
        <v>1150</v>
      </c>
      <c r="S190" s="17">
        <v>1150</v>
      </c>
      <c r="T190" s="17">
        <v>8</v>
      </c>
      <c r="U190" s="17">
        <v>29.11</v>
      </c>
      <c r="V190" s="17">
        <f t="shared" si="15"/>
        <v>232.88</v>
      </c>
      <c r="W190" s="17">
        <f t="shared" si="16"/>
        <v>2158.48</v>
      </c>
      <c r="X190" s="17">
        <v>1600</v>
      </c>
      <c r="Y190" s="17"/>
      <c r="Z190" s="4">
        <f t="shared" si="17"/>
        <v>558.48</v>
      </c>
    </row>
    <row r="191" spans="1:26">
      <c r="A191" s="18" t="s">
        <v>811</v>
      </c>
      <c r="B191" s="20" t="s">
        <v>812</v>
      </c>
      <c r="C191" s="17"/>
      <c r="D191" s="17">
        <v>245</v>
      </c>
      <c r="E191" s="17">
        <v>1</v>
      </c>
      <c r="F191" s="17">
        <v>305</v>
      </c>
      <c r="G191" s="17">
        <v>305</v>
      </c>
      <c r="H191" s="17"/>
      <c r="I191" s="17"/>
      <c r="J191" s="17"/>
      <c r="K191" s="17">
        <v>1</v>
      </c>
      <c r="L191" s="17">
        <v>143</v>
      </c>
      <c r="M191" s="17">
        <v>143</v>
      </c>
      <c r="N191" s="17">
        <v>3.5</v>
      </c>
      <c r="O191" s="17">
        <v>23.6</v>
      </c>
      <c r="P191" s="17">
        <v>82.6</v>
      </c>
      <c r="Q191" s="17">
        <v>1</v>
      </c>
      <c r="R191" s="17">
        <v>1150</v>
      </c>
      <c r="S191" s="17">
        <v>1150</v>
      </c>
      <c r="T191" s="17">
        <v>8</v>
      </c>
      <c r="U191" s="17">
        <v>29.11</v>
      </c>
      <c r="V191" s="17">
        <f t="shared" si="15"/>
        <v>232.88</v>
      </c>
      <c r="W191" s="17">
        <f t="shared" si="16"/>
        <v>2158.48</v>
      </c>
      <c r="X191" s="17">
        <v>1600</v>
      </c>
      <c r="Y191" s="17"/>
      <c r="Z191" s="4">
        <f t="shared" si="17"/>
        <v>558.48</v>
      </c>
    </row>
    <row r="192" spans="1:26">
      <c r="A192" s="18" t="s">
        <v>813</v>
      </c>
      <c r="B192" s="20" t="s">
        <v>814</v>
      </c>
      <c r="C192" s="17"/>
      <c r="D192" s="17">
        <v>245</v>
      </c>
      <c r="E192" s="17">
        <v>1</v>
      </c>
      <c r="F192" s="17">
        <v>305</v>
      </c>
      <c r="G192" s="17">
        <v>305</v>
      </c>
      <c r="H192" s="17"/>
      <c r="I192" s="17"/>
      <c r="J192" s="17"/>
      <c r="K192" s="17">
        <v>1</v>
      </c>
      <c r="L192" s="17">
        <v>143</v>
      </c>
      <c r="M192" s="17">
        <v>143</v>
      </c>
      <c r="N192" s="17">
        <v>3.5</v>
      </c>
      <c r="O192" s="17">
        <v>23.6</v>
      </c>
      <c r="P192" s="17">
        <v>82.6</v>
      </c>
      <c r="Q192" s="17">
        <v>1</v>
      </c>
      <c r="R192" s="17">
        <v>1150</v>
      </c>
      <c r="S192" s="17">
        <v>1150</v>
      </c>
      <c r="T192" s="17">
        <v>5</v>
      </c>
      <c r="U192" s="17">
        <v>29.11</v>
      </c>
      <c r="V192" s="17">
        <f t="shared" si="15"/>
        <v>145.55</v>
      </c>
      <c r="W192" s="17">
        <f t="shared" si="16"/>
        <v>2071.15</v>
      </c>
      <c r="X192" s="17">
        <v>1600</v>
      </c>
      <c r="Y192" s="17"/>
      <c r="Z192" s="4">
        <f t="shared" si="17"/>
        <v>471.15</v>
      </c>
    </row>
    <row r="193" spans="1:26">
      <c r="A193" s="18" t="s">
        <v>815</v>
      </c>
      <c r="B193" s="20" t="s">
        <v>816</v>
      </c>
      <c r="C193" s="17"/>
      <c r="D193" s="17">
        <v>245</v>
      </c>
      <c r="E193" s="17">
        <v>1</v>
      </c>
      <c r="F193" s="17">
        <v>305</v>
      </c>
      <c r="G193" s="17">
        <v>305</v>
      </c>
      <c r="H193" s="17"/>
      <c r="I193" s="17"/>
      <c r="J193" s="17"/>
      <c r="K193" s="17">
        <v>1</v>
      </c>
      <c r="L193" s="17">
        <v>143</v>
      </c>
      <c r="M193" s="17">
        <v>143</v>
      </c>
      <c r="N193" s="17">
        <v>3.5</v>
      </c>
      <c r="O193" s="17">
        <v>23.6</v>
      </c>
      <c r="P193" s="17">
        <v>82.6</v>
      </c>
      <c r="Q193" s="17">
        <v>1</v>
      </c>
      <c r="R193" s="17">
        <v>1150</v>
      </c>
      <c r="S193" s="17">
        <v>1150</v>
      </c>
      <c r="T193" s="17">
        <v>4</v>
      </c>
      <c r="U193" s="17">
        <v>29.11</v>
      </c>
      <c r="V193" s="17">
        <f t="shared" si="15"/>
        <v>116.44</v>
      </c>
      <c r="W193" s="17">
        <f t="shared" si="16"/>
        <v>2042.04</v>
      </c>
      <c r="X193" s="17">
        <v>1600</v>
      </c>
      <c r="Y193" s="17"/>
      <c r="Z193" s="4">
        <f t="shared" si="17"/>
        <v>442.04</v>
      </c>
    </row>
    <row r="194" spans="1:26">
      <c r="A194" s="18" t="s">
        <v>817</v>
      </c>
      <c r="B194" s="20" t="s">
        <v>818</v>
      </c>
      <c r="C194" s="17"/>
      <c r="D194" s="17">
        <v>245</v>
      </c>
      <c r="E194" s="17">
        <v>1</v>
      </c>
      <c r="F194" s="17">
        <v>305</v>
      </c>
      <c r="G194" s="17">
        <v>305</v>
      </c>
      <c r="H194" s="17">
        <v>3</v>
      </c>
      <c r="I194" s="17">
        <v>55</v>
      </c>
      <c r="J194" s="17">
        <v>165</v>
      </c>
      <c r="K194" s="17">
        <v>1</v>
      </c>
      <c r="L194" s="17">
        <v>143</v>
      </c>
      <c r="M194" s="17">
        <v>143</v>
      </c>
      <c r="N194" s="17">
        <v>3.5</v>
      </c>
      <c r="O194" s="17">
        <v>23.6</v>
      </c>
      <c r="P194" s="17">
        <v>82.6</v>
      </c>
      <c r="Q194" s="17">
        <v>1</v>
      </c>
      <c r="R194" s="17">
        <v>1150</v>
      </c>
      <c r="S194" s="17">
        <v>1150</v>
      </c>
      <c r="T194" s="17">
        <v>8</v>
      </c>
      <c r="U194" s="17">
        <v>29.11</v>
      </c>
      <c r="V194" s="17">
        <f t="shared" si="15"/>
        <v>232.88</v>
      </c>
      <c r="W194" s="17">
        <f t="shared" si="16"/>
        <v>2323.48</v>
      </c>
      <c r="X194" s="17">
        <v>1600</v>
      </c>
      <c r="Y194" s="17"/>
      <c r="Z194" s="4">
        <f t="shared" si="17"/>
        <v>723.48</v>
      </c>
    </row>
    <row r="195" spans="1:26">
      <c r="A195" s="18" t="s">
        <v>819</v>
      </c>
      <c r="B195" s="20" t="s">
        <v>820</v>
      </c>
      <c r="C195" s="17"/>
      <c r="D195" s="17">
        <v>245</v>
      </c>
      <c r="E195" s="17">
        <v>1</v>
      </c>
      <c r="F195" s="17">
        <v>305</v>
      </c>
      <c r="G195" s="17">
        <v>305</v>
      </c>
      <c r="H195" s="17"/>
      <c r="I195" s="17"/>
      <c r="J195" s="17"/>
      <c r="K195" s="17">
        <v>1</v>
      </c>
      <c r="L195" s="17">
        <v>143</v>
      </c>
      <c r="M195" s="17">
        <v>143</v>
      </c>
      <c r="N195" s="17">
        <v>3.5</v>
      </c>
      <c r="O195" s="17">
        <v>23.6</v>
      </c>
      <c r="P195" s="17">
        <v>82.6</v>
      </c>
      <c r="Q195" s="17">
        <v>1</v>
      </c>
      <c r="R195" s="17">
        <v>1150</v>
      </c>
      <c r="S195" s="17">
        <v>1150</v>
      </c>
      <c r="T195" s="17">
        <v>8</v>
      </c>
      <c r="U195" s="17">
        <v>29.11</v>
      </c>
      <c r="V195" s="17">
        <f t="shared" si="15"/>
        <v>232.88</v>
      </c>
      <c r="W195" s="17">
        <f t="shared" si="16"/>
        <v>2158.48</v>
      </c>
      <c r="X195" s="17">
        <v>1600</v>
      </c>
      <c r="Y195" s="17"/>
      <c r="Z195" s="4">
        <f t="shared" si="17"/>
        <v>558.48</v>
      </c>
    </row>
    <row r="196" spans="1:26">
      <c r="A196" s="18" t="s">
        <v>821</v>
      </c>
      <c r="B196" s="20" t="s">
        <v>822</v>
      </c>
      <c r="C196" s="17"/>
      <c r="D196" s="17">
        <v>245</v>
      </c>
      <c r="E196" s="17">
        <v>1</v>
      </c>
      <c r="F196" s="17">
        <v>305</v>
      </c>
      <c r="G196" s="17">
        <v>305</v>
      </c>
      <c r="H196" s="17"/>
      <c r="I196" s="17"/>
      <c r="J196" s="17"/>
      <c r="K196" s="17">
        <v>1</v>
      </c>
      <c r="L196" s="17">
        <v>143</v>
      </c>
      <c r="M196" s="17">
        <v>143</v>
      </c>
      <c r="N196" s="17">
        <v>3.5</v>
      </c>
      <c r="O196" s="17">
        <v>23.6</v>
      </c>
      <c r="P196" s="17">
        <v>82.6</v>
      </c>
      <c r="Q196" s="17">
        <v>1</v>
      </c>
      <c r="R196" s="17">
        <v>1150</v>
      </c>
      <c r="S196" s="17">
        <v>1150</v>
      </c>
      <c r="T196" s="17">
        <v>6</v>
      </c>
      <c r="U196" s="17">
        <v>29.11</v>
      </c>
      <c r="V196" s="17">
        <f t="shared" si="15"/>
        <v>174.66</v>
      </c>
      <c r="W196" s="17">
        <f t="shared" si="16"/>
        <v>2100.26</v>
      </c>
      <c r="X196" s="17">
        <v>1600</v>
      </c>
      <c r="Y196" s="17"/>
      <c r="Z196" s="4">
        <f t="shared" si="17"/>
        <v>500.26</v>
      </c>
    </row>
    <row r="197" spans="1:26">
      <c r="A197" s="18" t="s">
        <v>823</v>
      </c>
      <c r="B197" s="20" t="s">
        <v>824</v>
      </c>
      <c r="C197" s="17"/>
      <c r="D197" s="17">
        <v>245</v>
      </c>
      <c r="E197" s="17">
        <v>1</v>
      </c>
      <c r="F197" s="17">
        <v>305</v>
      </c>
      <c r="G197" s="17">
        <v>305</v>
      </c>
      <c r="H197" s="17">
        <v>3</v>
      </c>
      <c r="I197" s="17">
        <v>55</v>
      </c>
      <c r="J197" s="17">
        <v>165</v>
      </c>
      <c r="K197" s="17">
        <v>1</v>
      </c>
      <c r="L197" s="17">
        <v>143</v>
      </c>
      <c r="M197" s="17">
        <v>143</v>
      </c>
      <c r="N197" s="17">
        <v>3.5</v>
      </c>
      <c r="O197" s="17">
        <v>23.6</v>
      </c>
      <c r="P197" s="17">
        <v>82.6</v>
      </c>
      <c r="Q197" s="17">
        <v>1</v>
      </c>
      <c r="R197" s="17">
        <v>1150</v>
      </c>
      <c r="S197" s="17">
        <v>1150</v>
      </c>
      <c r="T197" s="17">
        <v>8</v>
      </c>
      <c r="U197" s="17">
        <v>29.11</v>
      </c>
      <c r="V197" s="17">
        <f t="shared" si="15"/>
        <v>232.88</v>
      </c>
      <c r="W197" s="17">
        <f t="shared" si="16"/>
        <v>2323.48</v>
      </c>
      <c r="X197" s="17">
        <v>1600</v>
      </c>
      <c r="Y197" s="17"/>
      <c r="Z197" s="4">
        <f t="shared" si="17"/>
        <v>723.48</v>
      </c>
    </row>
    <row r="198" spans="1:26">
      <c r="A198" s="18" t="s">
        <v>825</v>
      </c>
      <c r="B198" s="20" t="s">
        <v>826</v>
      </c>
      <c r="C198" s="17"/>
      <c r="D198" s="17">
        <v>245</v>
      </c>
      <c r="E198" s="17">
        <v>1</v>
      </c>
      <c r="F198" s="17">
        <v>305</v>
      </c>
      <c r="G198" s="17">
        <v>305</v>
      </c>
      <c r="H198" s="17">
        <v>3</v>
      </c>
      <c r="I198" s="17">
        <v>55</v>
      </c>
      <c r="J198" s="17">
        <v>165</v>
      </c>
      <c r="K198" s="17">
        <v>1</v>
      </c>
      <c r="L198" s="17">
        <v>143</v>
      </c>
      <c r="M198" s="17">
        <v>143</v>
      </c>
      <c r="N198" s="17">
        <v>3.5</v>
      </c>
      <c r="O198" s="17">
        <v>23.6</v>
      </c>
      <c r="P198" s="17">
        <v>82.6</v>
      </c>
      <c r="Q198" s="17">
        <v>1</v>
      </c>
      <c r="R198" s="17">
        <v>1150</v>
      </c>
      <c r="S198" s="17">
        <v>1150</v>
      </c>
      <c r="T198" s="17">
        <v>5</v>
      </c>
      <c r="U198" s="17">
        <v>29.11</v>
      </c>
      <c r="V198" s="17">
        <f t="shared" si="15"/>
        <v>145.55</v>
      </c>
      <c r="W198" s="17">
        <f t="shared" si="16"/>
        <v>2236.15</v>
      </c>
      <c r="X198" s="17">
        <v>1600</v>
      </c>
      <c r="Y198" s="17"/>
      <c r="Z198" s="4">
        <f t="shared" si="17"/>
        <v>636.15</v>
      </c>
    </row>
    <row r="199" spans="1:26">
      <c r="A199" s="18" t="s">
        <v>827</v>
      </c>
      <c r="B199" s="20" t="s">
        <v>828</v>
      </c>
      <c r="C199" s="17"/>
      <c r="D199" s="17">
        <v>245</v>
      </c>
      <c r="E199" s="17">
        <v>1</v>
      </c>
      <c r="F199" s="17">
        <v>305</v>
      </c>
      <c r="G199" s="17">
        <v>305</v>
      </c>
      <c r="H199" s="17"/>
      <c r="I199" s="17"/>
      <c r="J199" s="17"/>
      <c r="K199" s="17"/>
      <c r="L199" s="17">
        <v>143</v>
      </c>
      <c r="M199" s="17"/>
      <c r="N199" s="17">
        <v>3.5</v>
      </c>
      <c r="O199" s="17">
        <v>23.6</v>
      </c>
      <c r="P199" s="17">
        <v>82.6</v>
      </c>
      <c r="Q199" s="17">
        <v>1</v>
      </c>
      <c r="R199" s="17">
        <v>1150</v>
      </c>
      <c r="S199" s="17">
        <v>1150</v>
      </c>
      <c r="T199" s="17">
        <v>4</v>
      </c>
      <c r="U199" s="17">
        <v>29.11</v>
      </c>
      <c r="V199" s="17">
        <f t="shared" si="15"/>
        <v>116.44</v>
      </c>
      <c r="W199" s="17">
        <f t="shared" si="16"/>
        <v>1899.04</v>
      </c>
      <c r="X199" s="17">
        <v>1600</v>
      </c>
      <c r="Y199" s="17"/>
      <c r="Z199" s="4">
        <f t="shared" si="17"/>
        <v>299.04</v>
      </c>
    </row>
    <row r="200" spans="1:26">
      <c r="A200" s="18" t="s">
        <v>829</v>
      </c>
      <c r="B200" s="20" t="s">
        <v>830</v>
      </c>
      <c r="C200" s="17"/>
      <c r="D200" s="17">
        <v>245</v>
      </c>
      <c r="E200" s="17">
        <v>1</v>
      </c>
      <c r="F200" s="17">
        <v>305</v>
      </c>
      <c r="G200" s="17">
        <v>305</v>
      </c>
      <c r="H200" s="17"/>
      <c r="I200" s="17"/>
      <c r="J200" s="17"/>
      <c r="K200" s="17">
        <v>1</v>
      </c>
      <c r="L200" s="17">
        <v>143</v>
      </c>
      <c r="M200" s="17">
        <v>143</v>
      </c>
      <c r="N200" s="17">
        <v>3.5</v>
      </c>
      <c r="O200" s="17">
        <v>23.6</v>
      </c>
      <c r="P200" s="17">
        <v>82.6</v>
      </c>
      <c r="Q200" s="17">
        <v>1</v>
      </c>
      <c r="R200" s="17">
        <v>1150</v>
      </c>
      <c r="S200" s="17">
        <v>1150</v>
      </c>
      <c r="T200" s="17">
        <v>6</v>
      </c>
      <c r="U200" s="17">
        <v>29.11</v>
      </c>
      <c r="V200" s="17">
        <f t="shared" si="15"/>
        <v>174.66</v>
      </c>
      <c r="W200" s="17">
        <f t="shared" si="16"/>
        <v>2100.26</v>
      </c>
      <c r="X200" s="17">
        <v>1600</v>
      </c>
      <c r="Y200" s="17"/>
      <c r="Z200" s="4">
        <f t="shared" si="17"/>
        <v>500.26</v>
      </c>
    </row>
    <row r="201" spans="1:26">
      <c r="A201" s="18" t="s">
        <v>831</v>
      </c>
      <c r="B201" s="20" t="s">
        <v>832</v>
      </c>
      <c r="C201" s="17"/>
      <c r="D201" s="17">
        <v>245</v>
      </c>
      <c r="E201" s="17">
        <v>1</v>
      </c>
      <c r="F201" s="17">
        <v>305</v>
      </c>
      <c r="G201" s="17">
        <v>305</v>
      </c>
      <c r="H201" s="17">
        <v>4</v>
      </c>
      <c r="I201" s="17">
        <v>55</v>
      </c>
      <c r="J201" s="17">
        <v>220</v>
      </c>
      <c r="K201" s="17">
        <v>1</v>
      </c>
      <c r="L201" s="17">
        <v>143</v>
      </c>
      <c r="M201" s="17">
        <v>143</v>
      </c>
      <c r="N201" s="17">
        <v>3.5</v>
      </c>
      <c r="O201" s="17">
        <v>23.6</v>
      </c>
      <c r="P201" s="17">
        <v>82.6</v>
      </c>
      <c r="Q201" s="17">
        <v>1</v>
      </c>
      <c r="R201" s="17">
        <v>1150</v>
      </c>
      <c r="S201" s="17">
        <v>1150</v>
      </c>
      <c r="T201" s="17">
        <v>8</v>
      </c>
      <c r="U201" s="17">
        <v>29.11</v>
      </c>
      <c r="V201" s="17">
        <f t="shared" si="15"/>
        <v>232.88</v>
      </c>
      <c r="W201" s="17">
        <f t="shared" si="16"/>
        <v>2378.48</v>
      </c>
      <c r="X201" s="17">
        <v>1600</v>
      </c>
      <c r="Y201" s="17"/>
      <c r="Z201" s="4">
        <f t="shared" si="17"/>
        <v>778.48</v>
      </c>
    </row>
    <row r="202" spans="1:26">
      <c r="A202" s="18" t="s">
        <v>833</v>
      </c>
      <c r="B202" s="20" t="s">
        <v>834</v>
      </c>
      <c r="C202" s="17"/>
      <c r="D202" s="17">
        <v>245</v>
      </c>
      <c r="E202" s="17">
        <v>1</v>
      </c>
      <c r="F202" s="17">
        <v>305</v>
      </c>
      <c r="G202" s="17">
        <v>305</v>
      </c>
      <c r="H202" s="17"/>
      <c r="I202" s="17"/>
      <c r="J202" s="17"/>
      <c r="K202" s="17">
        <v>1</v>
      </c>
      <c r="L202" s="17">
        <v>143</v>
      </c>
      <c r="M202" s="17">
        <v>143</v>
      </c>
      <c r="N202" s="17">
        <v>3.5</v>
      </c>
      <c r="O202" s="17">
        <v>23.6</v>
      </c>
      <c r="P202" s="17">
        <v>82.6</v>
      </c>
      <c r="Q202" s="17">
        <v>1</v>
      </c>
      <c r="R202" s="17">
        <v>1150</v>
      </c>
      <c r="S202" s="17">
        <v>1150</v>
      </c>
      <c r="T202" s="17">
        <v>5</v>
      </c>
      <c r="U202" s="17">
        <v>29.11</v>
      </c>
      <c r="V202" s="17">
        <f t="shared" si="15"/>
        <v>145.55</v>
      </c>
      <c r="W202" s="17">
        <f t="shared" si="16"/>
        <v>2071.15</v>
      </c>
      <c r="X202" s="17">
        <v>1600</v>
      </c>
      <c r="Y202" s="17"/>
      <c r="Z202" s="4">
        <f t="shared" si="17"/>
        <v>471.15</v>
      </c>
    </row>
    <row r="203" spans="1:26">
      <c r="A203" s="18" t="s">
        <v>835</v>
      </c>
      <c r="B203" s="20" t="s">
        <v>836</v>
      </c>
      <c r="C203" s="17"/>
      <c r="D203" s="17">
        <v>245</v>
      </c>
      <c r="E203" s="17">
        <v>1</v>
      </c>
      <c r="F203" s="17">
        <v>305</v>
      </c>
      <c r="G203" s="17">
        <v>305</v>
      </c>
      <c r="H203" s="17"/>
      <c r="I203" s="17"/>
      <c r="J203" s="17"/>
      <c r="K203" s="17">
        <v>1</v>
      </c>
      <c r="L203" s="17">
        <v>143</v>
      </c>
      <c r="M203" s="17">
        <v>143</v>
      </c>
      <c r="N203" s="17">
        <v>3.5</v>
      </c>
      <c r="O203" s="17">
        <v>23.6</v>
      </c>
      <c r="P203" s="17">
        <v>82.6</v>
      </c>
      <c r="Q203" s="17">
        <v>1</v>
      </c>
      <c r="R203" s="17">
        <v>1150</v>
      </c>
      <c r="S203" s="17">
        <v>1150</v>
      </c>
      <c r="T203" s="17">
        <v>4</v>
      </c>
      <c r="U203" s="17">
        <v>29.11</v>
      </c>
      <c r="V203" s="17">
        <f t="shared" si="15"/>
        <v>116.44</v>
      </c>
      <c r="W203" s="17">
        <f t="shared" si="16"/>
        <v>2042.04</v>
      </c>
      <c r="X203" s="17">
        <v>1600</v>
      </c>
      <c r="Y203" s="17"/>
      <c r="Z203" s="4">
        <f t="shared" si="17"/>
        <v>442.04</v>
      </c>
    </row>
    <row r="204" ht="22" customHeight="1" spans="1:26">
      <c r="A204" s="17" t="s">
        <v>443</v>
      </c>
      <c r="B204" s="17">
        <v>198</v>
      </c>
      <c r="C204" s="17">
        <v>43</v>
      </c>
      <c r="D204" s="17">
        <f>SUM(D6:D203)</f>
        <v>116970</v>
      </c>
      <c r="E204" s="17">
        <f>SUM(E6:E203)</f>
        <v>190</v>
      </c>
      <c r="F204" s="17"/>
      <c r="G204" s="17">
        <f>SUM(G6:G203)</f>
        <v>57950</v>
      </c>
      <c r="H204" s="17">
        <v>406</v>
      </c>
      <c r="I204" s="17"/>
      <c r="J204" s="17">
        <v>22330</v>
      </c>
      <c r="K204" s="17">
        <f t="shared" ref="K204:N204" si="18">SUM(K6:K203)</f>
        <v>180</v>
      </c>
      <c r="L204" s="17"/>
      <c r="M204" s="17">
        <f t="shared" si="18"/>
        <v>25740</v>
      </c>
      <c r="N204" s="17">
        <f t="shared" si="18"/>
        <v>686</v>
      </c>
      <c r="O204" s="17"/>
      <c r="P204" s="17">
        <v>4130</v>
      </c>
      <c r="Q204" s="17">
        <v>197</v>
      </c>
      <c r="R204" s="17">
        <f>SUM(N204:P204)</f>
        <v>4816</v>
      </c>
      <c r="S204" s="17">
        <f>SUM(S6:S203)</f>
        <v>226550</v>
      </c>
      <c r="T204" s="17">
        <f>SUM(T6:T203)</f>
        <v>1038</v>
      </c>
      <c r="U204" s="17"/>
      <c r="V204" s="17">
        <v>22822.24</v>
      </c>
      <c r="W204" s="17">
        <f t="shared" si="16"/>
        <v>476492.24</v>
      </c>
      <c r="X204" s="17">
        <f>SUM(X6:X203)</f>
        <v>320000</v>
      </c>
      <c r="Y204" s="17"/>
      <c r="Z204" s="4">
        <f t="shared" si="17"/>
        <v>156492.24</v>
      </c>
    </row>
  </sheetData>
  <mergeCells count="16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B3:B5"/>
    <mergeCell ref="W3:W5"/>
    <mergeCell ref="X4:X5"/>
    <mergeCell ref="Y4:Y5"/>
    <mergeCell ref="Z4:Z5"/>
  </mergeCells>
  <pageMargins left="0.196527777777778" right="0.196527777777778" top="0.751388888888889" bottom="0.751388888888889" header="0.298611111111111" footer="0.298611111111111"/>
  <pageSetup paperSize="9" scale="6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0"/>
  <sheetViews>
    <sheetView zoomScale="55" zoomScaleNormal="55" workbookViewId="0">
      <pane ySplit="5" topLeftCell="A117" activePane="bottomLeft" state="frozen"/>
      <selection/>
      <selection pane="bottomLeft" activeCell="U67" sqref="U67"/>
    </sheetView>
  </sheetViews>
  <sheetFormatPr defaultColWidth="9" defaultRowHeight="13.5"/>
  <cols>
    <col min="1" max="1" width="14.4666666666667" style="8" customWidth="1"/>
    <col min="2" max="2" width="10.35" style="8" customWidth="1"/>
    <col min="3" max="3" width="6.95833333333333" style="8" customWidth="1"/>
    <col min="4" max="6" width="9" style="8"/>
    <col min="7" max="7" width="10.375" style="8"/>
    <col min="8" max="9" width="9" style="8"/>
    <col min="10" max="10" width="8.20833333333333" style="8" customWidth="1"/>
    <col min="11" max="11" width="7.49166666666667" style="8" customWidth="1"/>
    <col min="12" max="14" width="9" style="8"/>
    <col min="15" max="15" width="9.125" style="8"/>
    <col min="16" max="16" width="10.375" style="8"/>
    <col min="17" max="17" width="8.20833333333333" style="8" customWidth="1"/>
    <col min="18" max="18" width="9.125" style="8"/>
    <col min="19" max="20" width="9" style="8"/>
    <col min="21" max="21" width="10.375" style="8"/>
    <col min="22" max="22" width="11.75" style="8"/>
    <col min="23" max="23" width="14.0833333333333" style="8" customWidth="1"/>
    <col min="24" max="24" width="10.7166666666667" style="8" customWidth="1"/>
    <col min="25" max="25" width="7.14166666666667" style="8" customWidth="1"/>
    <col min="26" max="26" width="15" style="8" customWidth="1"/>
    <col min="27" max="16384" width="9" style="8"/>
  </cols>
  <sheetData>
    <row r="1" ht="18.75" spans="1:26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ht="46" customHeight="1" spans="1:26">
      <c r="A2" s="10" t="s">
        <v>837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ht="18.75" spans="1:26">
      <c r="A3" s="7" t="s">
        <v>2</v>
      </c>
      <c r="B3" s="7" t="s">
        <v>3</v>
      </c>
      <c r="C3" s="7" t="s">
        <v>4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11" t="s">
        <v>5</v>
      </c>
      <c r="X3" s="7" t="s">
        <v>6</v>
      </c>
      <c r="Y3" s="7"/>
      <c r="Z3" s="7"/>
    </row>
    <row r="4" ht="25" customHeight="1" spans="1:26">
      <c r="A4" s="7"/>
      <c r="B4" s="7"/>
      <c r="C4" s="7" t="s">
        <v>7</v>
      </c>
      <c r="D4" s="7"/>
      <c r="E4" s="7" t="s">
        <v>8</v>
      </c>
      <c r="F4" s="7"/>
      <c r="G4" s="7"/>
      <c r="H4" s="7" t="s">
        <v>9</v>
      </c>
      <c r="I4" s="7"/>
      <c r="J4" s="7"/>
      <c r="K4" s="7" t="s">
        <v>10</v>
      </c>
      <c r="L4" s="7"/>
      <c r="M4" s="7"/>
      <c r="N4" s="7" t="s">
        <v>11</v>
      </c>
      <c r="O4" s="7"/>
      <c r="P4" s="7"/>
      <c r="Q4" s="7" t="s">
        <v>12</v>
      </c>
      <c r="R4" s="7"/>
      <c r="S4" s="7"/>
      <c r="T4" s="7" t="s">
        <v>13</v>
      </c>
      <c r="U4" s="7"/>
      <c r="V4" s="7"/>
      <c r="W4" s="11"/>
      <c r="X4" s="11" t="s">
        <v>14</v>
      </c>
      <c r="Y4" s="11" t="s">
        <v>15</v>
      </c>
      <c r="Z4" s="11" t="s">
        <v>16</v>
      </c>
    </row>
    <row r="5" ht="99" customHeight="1" spans="1:26">
      <c r="A5" s="7"/>
      <c r="B5" s="7"/>
      <c r="C5" s="11" t="s">
        <v>17</v>
      </c>
      <c r="D5" s="11" t="s">
        <v>18</v>
      </c>
      <c r="E5" s="11" t="s">
        <v>19</v>
      </c>
      <c r="F5" s="11" t="s">
        <v>20</v>
      </c>
      <c r="G5" s="11" t="s">
        <v>18</v>
      </c>
      <c r="H5" s="11" t="s">
        <v>21</v>
      </c>
      <c r="I5" s="11" t="s">
        <v>20</v>
      </c>
      <c r="J5" s="11" t="s">
        <v>18</v>
      </c>
      <c r="K5" s="11" t="s">
        <v>21</v>
      </c>
      <c r="L5" s="11" t="s">
        <v>20</v>
      </c>
      <c r="M5" s="11" t="s">
        <v>18</v>
      </c>
      <c r="N5" s="11" t="s">
        <v>22</v>
      </c>
      <c r="O5" s="11" t="s">
        <v>20</v>
      </c>
      <c r="P5" s="11" t="s">
        <v>18</v>
      </c>
      <c r="Q5" s="11" t="s">
        <v>19</v>
      </c>
      <c r="R5" s="11" t="s">
        <v>20</v>
      </c>
      <c r="S5" s="11" t="s">
        <v>18</v>
      </c>
      <c r="T5" s="11" t="s">
        <v>22</v>
      </c>
      <c r="U5" s="11" t="s">
        <v>20</v>
      </c>
      <c r="V5" s="11" t="s">
        <v>18</v>
      </c>
      <c r="W5" s="11"/>
      <c r="X5" s="11"/>
      <c r="Y5" s="11"/>
      <c r="Z5" s="11"/>
    </row>
    <row r="6" ht="18.75" spans="1:26">
      <c r="A6" s="12" t="s">
        <v>838</v>
      </c>
      <c r="B6" s="12" t="s">
        <v>839</v>
      </c>
      <c r="C6" s="7"/>
      <c r="D6" s="7">
        <v>245</v>
      </c>
      <c r="E6" s="7">
        <v>0.5</v>
      </c>
      <c r="F6" s="7">
        <v>305</v>
      </c>
      <c r="G6" s="7">
        <f>E6*F6</f>
        <v>152.5</v>
      </c>
      <c r="H6" s="7">
        <v>2</v>
      </c>
      <c r="I6" s="7">
        <v>55</v>
      </c>
      <c r="J6" s="7">
        <v>110</v>
      </c>
      <c r="K6" s="7">
        <v>1</v>
      </c>
      <c r="L6" s="7">
        <v>143</v>
      </c>
      <c r="M6" s="7">
        <v>143</v>
      </c>
      <c r="N6" s="7">
        <v>3.5</v>
      </c>
      <c r="O6" s="7">
        <v>23.6</v>
      </c>
      <c r="P6" s="7">
        <v>82.6</v>
      </c>
      <c r="Q6" s="7">
        <v>1</v>
      </c>
      <c r="R6" s="7">
        <v>1150</v>
      </c>
      <c r="S6" s="7">
        <v>1150</v>
      </c>
      <c r="T6" s="7">
        <v>8</v>
      </c>
      <c r="U6" s="7">
        <v>29.11</v>
      </c>
      <c r="V6" s="7">
        <f>U6*T6</f>
        <v>232.88</v>
      </c>
      <c r="W6" s="7">
        <f>V6+S6+P6+M6+J6+G6+D6</f>
        <v>2115.98</v>
      </c>
      <c r="X6" s="7">
        <v>1600</v>
      </c>
      <c r="Y6" s="7"/>
      <c r="Z6" s="7">
        <f>W6-X6</f>
        <v>515.98</v>
      </c>
    </row>
    <row r="7" ht="18.75" spans="1:26">
      <c r="A7" s="12" t="s">
        <v>840</v>
      </c>
      <c r="B7" s="12" t="s">
        <v>841</v>
      </c>
      <c r="C7" s="7"/>
      <c r="D7" s="7">
        <v>245</v>
      </c>
      <c r="E7" s="7">
        <v>0.5</v>
      </c>
      <c r="F7" s="7">
        <v>305</v>
      </c>
      <c r="G7" s="7">
        <f t="shared" ref="G7:G38" si="0">E7*F7</f>
        <v>152.5</v>
      </c>
      <c r="H7" s="7">
        <v>2</v>
      </c>
      <c r="I7" s="7">
        <v>55</v>
      </c>
      <c r="J7" s="7">
        <v>110</v>
      </c>
      <c r="K7" s="7">
        <v>2</v>
      </c>
      <c r="L7" s="7">
        <v>143</v>
      </c>
      <c r="M7" s="7">
        <v>284</v>
      </c>
      <c r="N7" s="7">
        <v>3.5</v>
      </c>
      <c r="O7" s="7">
        <v>23.6</v>
      </c>
      <c r="P7" s="7">
        <v>82.6</v>
      </c>
      <c r="Q7" s="7">
        <v>1</v>
      </c>
      <c r="R7" s="7">
        <v>1150</v>
      </c>
      <c r="S7" s="7">
        <v>1150</v>
      </c>
      <c r="T7" s="7">
        <v>5</v>
      </c>
      <c r="U7" s="7">
        <v>29.11</v>
      </c>
      <c r="V7" s="7">
        <f t="shared" ref="V7:V38" si="1">U7*T7</f>
        <v>145.55</v>
      </c>
      <c r="W7" s="7">
        <f t="shared" ref="W7:W38" si="2">V7+S7+P7+M7+J7+G7+D7</f>
        <v>2169.65</v>
      </c>
      <c r="X7" s="7">
        <v>1600</v>
      </c>
      <c r="Y7" s="7"/>
      <c r="Z7" s="7">
        <f t="shared" ref="Z7:Z38" si="3">W7-X7</f>
        <v>569.65</v>
      </c>
    </row>
    <row r="8" ht="18.75" spans="1:26">
      <c r="A8" s="12" t="s">
        <v>842</v>
      </c>
      <c r="B8" s="12" t="s">
        <v>843</v>
      </c>
      <c r="C8" s="7"/>
      <c r="D8" s="7">
        <v>245</v>
      </c>
      <c r="E8" s="7"/>
      <c r="F8" s="7"/>
      <c r="G8" s="7"/>
      <c r="H8" s="7">
        <v>2</v>
      </c>
      <c r="I8" s="7">
        <v>55</v>
      </c>
      <c r="J8" s="7">
        <v>110</v>
      </c>
      <c r="K8" s="7">
        <v>1</v>
      </c>
      <c r="L8" s="7">
        <v>143</v>
      </c>
      <c r="M8" s="7">
        <v>143</v>
      </c>
      <c r="N8" s="7">
        <v>3.5</v>
      </c>
      <c r="O8" s="7">
        <v>23.6</v>
      </c>
      <c r="P8" s="7">
        <v>82.6</v>
      </c>
      <c r="Q8" s="7">
        <v>1</v>
      </c>
      <c r="R8" s="7">
        <v>1150</v>
      </c>
      <c r="S8" s="7">
        <v>1150</v>
      </c>
      <c r="T8" s="7">
        <v>4</v>
      </c>
      <c r="U8" s="7">
        <v>29.11</v>
      </c>
      <c r="V8" s="7">
        <f t="shared" si="1"/>
        <v>116.44</v>
      </c>
      <c r="W8" s="7">
        <f t="shared" si="2"/>
        <v>1847.04</v>
      </c>
      <c r="X8" s="7">
        <v>1500</v>
      </c>
      <c r="Y8" s="7"/>
      <c r="Z8" s="7">
        <f t="shared" si="3"/>
        <v>347.04</v>
      </c>
    </row>
    <row r="9" ht="18.75" spans="1:26">
      <c r="A9" s="12" t="s">
        <v>844</v>
      </c>
      <c r="B9" s="12" t="s">
        <v>845</v>
      </c>
      <c r="C9" s="7"/>
      <c r="D9" s="7">
        <v>245</v>
      </c>
      <c r="E9" s="7">
        <v>0.5</v>
      </c>
      <c r="F9" s="7">
        <v>305</v>
      </c>
      <c r="G9" s="7">
        <f t="shared" si="0"/>
        <v>152.5</v>
      </c>
      <c r="H9" s="7"/>
      <c r="I9" s="7">
        <v>55</v>
      </c>
      <c r="J9" s="7"/>
      <c r="K9" s="7">
        <v>1</v>
      </c>
      <c r="L9" s="7">
        <v>143</v>
      </c>
      <c r="M9" s="7">
        <v>143</v>
      </c>
      <c r="N9" s="7">
        <v>3.5</v>
      </c>
      <c r="O9" s="7">
        <v>23.6</v>
      </c>
      <c r="P9" s="7">
        <v>82.6</v>
      </c>
      <c r="Q9" s="7">
        <v>1</v>
      </c>
      <c r="R9" s="7">
        <v>1150</v>
      </c>
      <c r="S9" s="7">
        <v>1150</v>
      </c>
      <c r="T9" s="7">
        <v>6</v>
      </c>
      <c r="U9" s="7">
        <v>29.11</v>
      </c>
      <c r="V9" s="7">
        <f t="shared" si="1"/>
        <v>174.66</v>
      </c>
      <c r="W9" s="7">
        <f t="shared" si="2"/>
        <v>1947.76</v>
      </c>
      <c r="X9" s="7">
        <v>1600</v>
      </c>
      <c r="Y9" s="7"/>
      <c r="Z9" s="7">
        <f t="shared" si="3"/>
        <v>347.76</v>
      </c>
    </row>
    <row r="10" ht="18.75" spans="1:26">
      <c r="A10" s="12" t="s">
        <v>846</v>
      </c>
      <c r="B10" s="12" t="s">
        <v>847</v>
      </c>
      <c r="C10" s="7"/>
      <c r="D10" s="7">
        <v>245</v>
      </c>
      <c r="E10" s="7">
        <v>1</v>
      </c>
      <c r="F10" s="7">
        <v>305</v>
      </c>
      <c r="G10" s="7">
        <f t="shared" si="0"/>
        <v>305</v>
      </c>
      <c r="H10" s="7"/>
      <c r="I10" s="7">
        <v>55</v>
      </c>
      <c r="J10" s="7"/>
      <c r="K10" s="7">
        <v>1</v>
      </c>
      <c r="L10" s="7">
        <v>143</v>
      </c>
      <c r="M10" s="7">
        <v>143</v>
      </c>
      <c r="N10" s="7">
        <v>3.5</v>
      </c>
      <c r="O10" s="7">
        <v>23.6</v>
      </c>
      <c r="P10" s="7">
        <v>82.6</v>
      </c>
      <c r="Q10" s="7">
        <v>1</v>
      </c>
      <c r="R10" s="7">
        <v>1150</v>
      </c>
      <c r="S10" s="7">
        <v>1150</v>
      </c>
      <c r="T10" s="7">
        <v>7</v>
      </c>
      <c r="U10" s="7">
        <v>29.11</v>
      </c>
      <c r="V10" s="7">
        <f t="shared" si="1"/>
        <v>203.77</v>
      </c>
      <c r="W10" s="7">
        <f t="shared" si="2"/>
        <v>2129.37</v>
      </c>
      <c r="X10" s="7">
        <v>1600</v>
      </c>
      <c r="Y10" s="7"/>
      <c r="Z10" s="7">
        <f t="shared" si="3"/>
        <v>529.37</v>
      </c>
    </row>
    <row r="11" ht="18.75" spans="1:26">
      <c r="A11" s="12" t="s">
        <v>848</v>
      </c>
      <c r="B11" s="12" t="s">
        <v>849</v>
      </c>
      <c r="C11" s="7"/>
      <c r="D11" s="7">
        <v>245</v>
      </c>
      <c r="E11" s="7">
        <v>1</v>
      </c>
      <c r="F11" s="7">
        <v>305</v>
      </c>
      <c r="G11" s="7">
        <f t="shared" si="0"/>
        <v>305</v>
      </c>
      <c r="H11" s="7">
        <v>2</v>
      </c>
      <c r="I11" s="7">
        <v>55</v>
      </c>
      <c r="J11" s="7">
        <v>110</v>
      </c>
      <c r="K11" s="7">
        <v>1</v>
      </c>
      <c r="L11" s="7">
        <v>143</v>
      </c>
      <c r="M11" s="7">
        <v>143</v>
      </c>
      <c r="N11" s="7">
        <v>3.5</v>
      </c>
      <c r="O11" s="7">
        <v>23.6</v>
      </c>
      <c r="P11" s="7">
        <v>82.6</v>
      </c>
      <c r="Q11" s="7">
        <v>1</v>
      </c>
      <c r="R11" s="7">
        <v>1150</v>
      </c>
      <c r="S11" s="7">
        <v>1150</v>
      </c>
      <c r="T11" s="7">
        <v>5</v>
      </c>
      <c r="U11" s="7">
        <v>29.11</v>
      </c>
      <c r="V11" s="7">
        <f t="shared" si="1"/>
        <v>145.55</v>
      </c>
      <c r="W11" s="7">
        <f t="shared" si="2"/>
        <v>2181.15</v>
      </c>
      <c r="X11" s="7">
        <v>1600</v>
      </c>
      <c r="Y11" s="7"/>
      <c r="Z11" s="7">
        <f t="shared" si="3"/>
        <v>581.15</v>
      </c>
    </row>
    <row r="12" ht="18.75" spans="1:26">
      <c r="A12" s="12" t="s">
        <v>850</v>
      </c>
      <c r="B12" s="12" t="s">
        <v>851</v>
      </c>
      <c r="C12" s="7"/>
      <c r="D12" s="7">
        <v>245</v>
      </c>
      <c r="E12" s="7"/>
      <c r="F12" s="7"/>
      <c r="G12" s="7"/>
      <c r="H12" s="7">
        <v>2</v>
      </c>
      <c r="I12" s="7">
        <v>55</v>
      </c>
      <c r="J12" s="7">
        <v>110</v>
      </c>
      <c r="K12" s="7"/>
      <c r="L12" s="7">
        <v>143</v>
      </c>
      <c r="M12" s="7"/>
      <c r="N12" s="7">
        <v>3.5</v>
      </c>
      <c r="O12" s="7">
        <v>23.6</v>
      </c>
      <c r="P12" s="7">
        <v>82.6</v>
      </c>
      <c r="Q12" s="7">
        <v>1</v>
      </c>
      <c r="R12" s="7">
        <v>1150</v>
      </c>
      <c r="S12" s="7">
        <v>1150</v>
      </c>
      <c r="T12" s="7">
        <v>3</v>
      </c>
      <c r="U12" s="7">
        <v>29.11</v>
      </c>
      <c r="V12" s="7">
        <f t="shared" si="1"/>
        <v>87.33</v>
      </c>
      <c r="W12" s="7">
        <f t="shared" si="2"/>
        <v>1674.93</v>
      </c>
      <c r="X12" s="7">
        <v>1600</v>
      </c>
      <c r="Y12" s="7"/>
      <c r="Z12" s="7">
        <f t="shared" si="3"/>
        <v>74.9299999999998</v>
      </c>
    </row>
    <row r="13" ht="18.75" spans="1:26">
      <c r="A13" s="12" t="s">
        <v>852</v>
      </c>
      <c r="B13" s="13" t="s">
        <v>853</v>
      </c>
      <c r="C13" s="7"/>
      <c r="D13" s="7">
        <v>245</v>
      </c>
      <c r="E13" s="7">
        <v>0.5</v>
      </c>
      <c r="F13" s="7">
        <v>305</v>
      </c>
      <c r="G13" s="7">
        <f t="shared" si="0"/>
        <v>152.5</v>
      </c>
      <c r="H13" s="7"/>
      <c r="I13" s="7">
        <v>55</v>
      </c>
      <c r="J13" s="7"/>
      <c r="K13" s="7">
        <v>1.5</v>
      </c>
      <c r="L13" s="7">
        <v>143</v>
      </c>
      <c r="M13" s="7">
        <v>214.5</v>
      </c>
      <c r="N13" s="7">
        <v>3.5</v>
      </c>
      <c r="O13" s="7">
        <v>23.6</v>
      </c>
      <c r="P13" s="7">
        <v>82.6</v>
      </c>
      <c r="Q13" s="7">
        <v>1</v>
      </c>
      <c r="R13" s="7">
        <v>1150</v>
      </c>
      <c r="S13" s="7">
        <v>1150</v>
      </c>
      <c r="T13" s="7">
        <v>6</v>
      </c>
      <c r="U13" s="7">
        <v>29.11</v>
      </c>
      <c r="V13" s="7">
        <f t="shared" si="1"/>
        <v>174.66</v>
      </c>
      <c r="W13" s="7">
        <f t="shared" si="2"/>
        <v>2019.26</v>
      </c>
      <c r="X13" s="7">
        <v>1600</v>
      </c>
      <c r="Y13" s="7"/>
      <c r="Z13" s="7">
        <f t="shared" si="3"/>
        <v>419.26</v>
      </c>
    </row>
    <row r="14" ht="18.75" spans="1:26">
      <c r="A14" s="12" t="s">
        <v>854</v>
      </c>
      <c r="B14" s="12" t="s">
        <v>855</v>
      </c>
      <c r="C14" s="7"/>
      <c r="D14" s="7">
        <v>245</v>
      </c>
      <c r="E14" s="7">
        <v>0.5</v>
      </c>
      <c r="F14" s="7">
        <v>305</v>
      </c>
      <c r="G14" s="7">
        <f t="shared" si="0"/>
        <v>152.5</v>
      </c>
      <c r="H14" s="7"/>
      <c r="I14" s="7">
        <v>55</v>
      </c>
      <c r="J14" s="7"/>
      <c r="K14" s="7"/>
      <c r="L14" s="7">
        <v>143</v>
      </c>
      <c r="M14" s="7"/>
      <c r="N14" s="7">
        <v>3.5</v>
      </c>
      <c r="O14" s="7">
        <v>23.6</v>
      </c>
      <c r="P14" s="7">
        <v>82.6</v>
      </c>
      <c r="Q14" s="7">
        <v>1</v>
      </c>
      <c r="R14" s="7">
        <v>1150</v>
      </c>
      <c r="S14" s="7">
        <v>1150</v>
      </c>
      <c r="T14" s="7">
        <v>2</v>
      </c>
      <c r="U14" s="7">
        <v>29.11</v>
      </c>
      <c r="V14" s="7">
        <f t="shared" si="1"/>
        <v>58.22</v>
      </c>
      <c r="W14" s="7">
        <f t="shared" si="2"/>
        <v>1688.32</v>
      </c>
      <c r="X14" s="7">
        <v>1500</v>
      </c>
      <c r="Y14" s="7"/>
      <c r="Z14" s="7">
        <f t="shared" si="3"/>
        <v>188.32</v>
      </c>
    </row>
    <row r="15" ht="18.75" spans="1:26">
      <c r="A15" s="12" t="s">
        <v>856</v>
      </c>
      <c r="B15" s="11" t="s">
        <v>857</v>
      </c>
      <c r="C15" s="7"/>
      <c r="D15" s="7">
        <v>245</v>
      </c>
      <c r="E15" s="7">
        <v>1</v>
      </c>
      <c r="F15" s="7">
        <v>305</v>
      </c>
      <c r="G15" s="7">
        <f t="shared" si="0"/>
        <v>305</v>
      </c>
      <c r="H15" s="7"/>
      <c r="I15" s="7">
        <v>55</v>
      </c>
      <c r="J15" s="7"/>
      <c r="K15" s="7">
        <v>1</v>
      </c>
      <c r="L15" s="7">
        <v>143</v>
      </c>
      <c r="M15" s="7">
        <v>143</v>
      </c>
      <c r="N15" s="7">
        <v>3.5</v>
      </c>
      <c r="O15" s="7">
        <v>23.6</v>
      </c>
      <c r="P15" s="7">
        <v>82.6</v>
      </c>
      <c r="Q15" s="7">
        <v>1</v>
      </c>
      <c r="R15" s="7">
        <v>1150</v>
      </c>
      <c r="S15" s="7">
        <v>1150</v>
      </c>
      <c r="T15" s="7">
        <v>7</v>
      </c>
      <c r="U15" s="7">
        <v>29.11</v>
      </c>
      <c r="V15" s="7">
        <f t="shared" si="1"/>
        <v>203.77</v>
      </c>
      <c r="W15" s="7">
        <f t="shared" si="2"/>
        <v>2129.37</v>
      </c>
      <c r="X15" s="7">
        <v>1600</v>
      </c>
      <c r="Y15" s="7"/>
      <c r="Z15" s="7">
        <f t="shared" si="3"/>
        <v>529.37</v>
      </c>
    </row>
    <row r="16" ht="18.75" spans="1:26">
      <c r="A16" s="12" t="s">
        <v>858</v>
      </c>
      <c r="B16" s="12" t="s">
        <v>859</v>
      </c>
      <c r="C16" s="7"/>
      <c r="D16" s="7">
        <v>245</v>
      </c>
      <c r="E16" s="7">
        <v>0.5</v>
      </c>
      <c r="F16" s="7">
        <v>305</v>
      </c>
      <c r="G16" s="7">
        <f t="shared" si="0"/>
        <v>152.5</v>
      </c>
      <c r="H16" s="7">
        <v>2</v>
      </c>
      <c r="I16" s="7">
        <v>55</v>
      </c>
      <c r="J16" s="7">
        <v>110</v>
      </c>
      <c r="K16" s="7">
        <v>1</v>
      </c>
      <c r="L16" s="7">
        <v>143</v>
      </c>
      <c r="M16" s="7">
        <v>143</v>
      </c>
      <c r="N16" s="7">
        <v>3.5</v>
      </c>
      <c r="O16" s="7">
        <v>23.6</v>
      </c>
      <c r="P16" s="7">
        <v>82.6</v>
      </c>
      <c r="Q16" s="7">
        <v>1</v>
      </c>
      <c r="R16" s="7">
        <v>1150</v>
      </c>
      <c r="S16" s="7">
        <v>1150</v>
      </c>
      <c r="T16" s="7">
        <v>6</v>
      </c>
      <c r="U16" s="7">
        <v>29.11</v>
      </c>
      <c r="V16" s="7">
        <f t="shared" si="1"/>
        <v>174.66</v>
      </c>
      <c r="W16" s="7">
        <f t="shared" si="2"/>
        <v>2057.76</v>
      </c>
      <c r="X16" s="7">
        <v>1600</v>
      </c>
      <c r="Y16" s="7"/>
      <c r="Z16" s="7">
        <f t="shared" si="3"/>
        <v>457.76</v>
      </c>
    </row>
    <row r="17" ht="18.75" spans="1:26">
      <c r="A17" s="12" t="s">
        <v>860</v>
      </c>
      <c r="B17" s="11" t="s">
        <v>861</v>
      </c>
      <c r="C17" s="7"/>
      <c r="D17" s="7">
        <v>245</v>
      </c>
      <c r="E17" s="7">
        <v>1</v>
      </c>
      <c r="F17" s="7">
        <v>305</v>
      </c>
      <c r="G17" s="7">
        <f t="shared" si="0"/>
        <v>305</v>
      </c>
      <c r="H17" s="7"/>
      <c r="I17" s="7">
        <v>55</v>
      </c>
      <c r="J17" s="7"/>
      <c r="K17" s="7"/>
      <c r="L17" s="7">
        <v>143</v>
      </c>
      <c r="M17" s="7"/>
      <c r="N17" s="7">
        <v>3.5</v>
      </c>
      <c r="O17" s="7">
        <v>23.6</v>
      </c>
      <c r="P17" s="7">
        <v>82.6</v>
      </c>
      <c r="Q17" s="7">
        <v>1</v>
      </c>
      <c r="R17" s="7">
        <v>1150</v>
      </c>
      <c r="S17" s="7">
        <v>1150</v>
      </c>
      <c r="T17" s="7">
        <v>5</v>
      </c>
      <c r="U17" s="7">
        <v>29.11</v>
      </c>
      <c r="V17" s="7">
        <f t="shared" si="1"/>
        <v>145.55</v>
      </c>
      <c r="W17" s="7">
        <f t="shared" si="2"/>
        <v>1928.15</v>
      </c>
      <c r="X17" s="7">
        <v>1600</v>
      </c>
      <c r="Y17" s="7"/>
      <c r="Z17" s="7">
        <f t="shared" si="3"/>
        <v>328.15</v>
      </c>
    </row>
    <row r="18" ht="18.75" spans="1:26">
      <c r="A18" s="12" t="s">
        <v>862</v>
      </c>
      <c r="B18" s="11" t="s">
        <v>863</v>
      </c>
      <c r="C18" s="7"/>
      <c r="D18" s="7">
        <v>245</v>
      </c>
      <c r="E18" s="7">
        <v>0.5</v>
      </c>
      <c r="F18" s="7">
        <v>305</v>
      </c>
      <c r="G18" s="7">
        <f t="shared" si="0"/>
        <v>152.5</v>
      </c>
      <c r="H18" s="7">
        <v>2</v>
      </c>
      <c r="I18" s="7">
        <v>55</v>
      </c>
      <c r="J18" s="7">
        <v>110</v>
      </c>
      <c r="K18" s="7">
        <v>2</v>
      </c>
      <c r="L18" s="7">
        <v>143</v>
      </c>
      <c r="M18" s="7">
        <v>284</v>
      </c>
      <c r="N18" s="7">
        <v>3.5</v>
      </c>
      <c r="O18" s="7">
        <v>23.6</v>
      </c>
      <c r="P18" s="7">
        <v>82.6</v>
      </c>
      <c r="Q18" s="7">
        <v>1</v>
      </c>
      <c r="R18" s="7">
        <v>1150</v>
      </c>
      <c r="S18" s="7">
        <v>1150</v>
      </c>
      <c r="T18" s="7">
        <v>6</v>
      </c>
      <c r="U18" s="7">
        <v>29.11</v>
      </c>
      <c r="V18" s="7">
        <f t="shared" si="1"/>
        <v>174.66</v>
      </c>
      <c r="W18" s="7">
        <f t="shared" si="2"/>
        <v>2198.76</v>
      </c>
      <c r="X18" s="7">
        <v>1600</v>
      </c>
      <c r="Y18" s="7"/>
      <c r="Z18" s="7">
        <f t="shared" si="3"/>
        <v>598.76</v>
      </c>
    </row>
    <row r="19" ht="18.75" spans="1:26">
      <c r="A19" s="12" t="s">
        <v>864</v>
      </c>
      <c r="B19" s="11" t="s">
        <v>865</v>
      </c>
      <c r="C19" s="7"/>
      <c r="D19" s="7">
        <v>245</v>
      </c>
      <c r="E19" s="7">
        <v>1</v>
      </c>
      <c r="F19" s="7">
        <v>305</v>
      </c>
      <c r="G19" s="7">
        <f t="shared" si="0"/>
        <v>305</v>
      </c>
      <c r="H19" s="7"/>
      <c r="I19" s="7">
        <v>55</v>
      </c>
      <c r="J19" s="7"/>
      <c r="K19" s="7">
        <v>1</v>
      </c>
      <c r="L19" s="7">
        <v>143</v>
      </c>
      <c r="M19" s="7">
        <v>143</v>
      </c>
      <c r="N19" s="7">
        <v>3.5</v>
      </c>
      <c r="O19" s="7">
        <v>23.6</v>
      </c>
      <c r="P19" s="7">
        <v>82.6</v>
      </c>
      <c r="Q19" s="7">
        <v>1</v>
      </c>
      <c r="R19" s="7">
        <v>1150</v>
      </c>
      <c r="S19" s="7">
        <v>1150</v>
      </c>
      <c r="T19" s="7">
        <v>7</v>
      </c>
      <c r="U19" s="7">
        <v>29.11</v>
      </c>
      <c r="V19" s="7">
        <f t="shared" si="1"/>
        <v>203.77</v>
      </c>
      <c r="W19" s="7">
        <f t="shared" si="2"/>
        <v>2129.37</v>
      </c>
      <c r="X19" s="7">
        <v>1600</v>
      </c>
      <c r="Y19" s="7"/>
      <c r="Z19" s="7">
        <f t="shared" si="3"/>
        <v>529.37</v>
      </c>
    </row>
    <row r="20" ht="18.75" spans="1:26">
      <c r="A20" s="12" t="s">
        <v>866</v>
      </c>
      <c r="B20" s="12" t="s">
        <v>867</v>
      </c>
      <c r="C20" s="7"/>
      <c r="D20" s="7">
        <v>245</v>
      </c>
      <c r="E20" s="7">
        <v>0.5</v>
      </c>
      <c r="F20" s="7">
        <v>305</v>
      </c>
      <c r="G20" s="7">
        <f t="shared" si="0"/>
        <v>152.5</v>
      </c>
      <c r="H20" s="7">
        <v>2</v>
      </c>
      <c r="I20" s="7">
        <v>55</v>
      </c>
      <c r="J20" s="7">
        <v>110</v>
      </c>
      <c r="K20" s="7">
        <v>1</v>
      </c>
      <c r="L20" s="7">
        <v>143</v>
      </c>
      <c r="M20" s="7">
        <v>143</v>
      </c>
      <c r="N20" s="7">
        <v>3.5</v>
      </c>
      <c r="O20" s="7">
        <v>23.6</v>
      </c>
      <c r="P20" s="7">
        <v>82.6</v>
      </c>
      <c r="Q20" s="7">
        <v>1</v>
      </c>
      <c r="R20" s="7">
        <v>1150</v>
      </c>
      <c r="S20" s="7">
        <v>1150</v>
      </c>
      <c r="T20" s="7">
        <v>8</v>
      </c>
      <c r="U20" s="7">
        <v>29.11</v>
      </c>
      <c r="V20" s="7">
        <f t="shared" si="1"/>
        <v>232.88</v>
      </c>
      <c r="W20" s="7">
        <f t="shared" si="2"/>
        <v>2115.98</v>
      </c>
      <c r="X20" s="7">
        <v>1600</v>
      </c>
      <c r="Y20" s="7"/>
      <c r="Z20" s="7">
        <f t="shared" si="3"/>
        <v>515.98</v>
      </c>
    </row>
    <row r="21" ht="18.75" spans="1:26">
      <c r="A21" s="12" t="s">
        <v>868</v>
      </c>
      <c r="B21" s="12" t="s">
        <v>869</v>
      </c>
      <c r="C21" s="7">
        <v>1</v>
      </c>
      <c r="D21" s="7">
        <v>1875</v>
      </c>
      <c r="E21" s="7">
        <v>0.5</v>
      </c>
      <c r="F21" s="7">
        <v>305</v>
      </c>
      <c r="G21" s="7">
        <f t="shared" si="0"/>
        <v>152.5</v>
      </c>
      <c r="H21" s="7">
        <v>2</v>
      </c>
      <c r="I21" s="7">
        <v>55</v>
      </c>
      <c r="J21" s="7">
        <v>110</v>
      </c>
      <c r="K21" s="7"/>
      <c r="L21" s="7">
        <v>143</v>
      </c>
      <c r="M21" s="7"/>
      <c r="N21" s="7">
        <v>3.5</v>
      </c>
      <c r="O21" s="7">
        <v>23.6</v>
      </c>
      <c r="P21" s="7">
        <v>82.6</v>
      </c>
      <c r="Q21" s="7">
        <v>1</v>
      </c>
      <c r="R21" s="7">
        <v>1150</v>
      </c>
      <c r="S21" s="7">
        <v>1150</v>
      </c>
      <c r="T21" s="7">
        <v>5</v>
      </c>
      <c r="U21" s="7">
        <v>29.11</v>
      </c>
      <c r="V21" s="7">
        <f t="shared" si="1"/>
        <v>145.55</v>
      </c>
      <c r="W21" s="7">
        <f t="shared" si="2"/>
        <v>3515.65</v>
      </c>
      <c r="X21" s="7">
        <v>1600</v>
      </c>
      <c r="Y21" s="7"/>
      <c r="Z21" s="7">
        <f t="shared" si="3"/>
        <v>1915.65</v>
      </c>
    </row>
    <row r="22" ht="18.75" spans="1:26">
      <c r="A22" s="12" t="s">
        <v>870</v>
      </c>
      <c r="B22" s="12" t="s">
        <v>871</v>
      </c>
      <c r="C22" s="7"/>
      <c r="D22" s="7">
        <v>245</v>
      </c>
      <c r="E22" s="7">
        <v>0.5</v>
      </c>
      <c r="F22" s="7">
        <v>305</v>
      </c>
      <c r="G22" s="7">
        <f t="shared" si="0"/>
        <v>152.5</v>
      </c>
      <c r="H22" s="7"/>
      <c r="I22" s="7"/>
      <c r="J22" s="7"/>
      <c r="K22" s="7">
        <v>1</v>
      </c>
      <c r="L22" s="7">
        <v>143</v>
      </c>
      <c r="M22" s="7">
        <v>143</v>
      </c>
      <c r="N22" s="7">
        <v>3.5</v>
      </c>
      <c r="O22" s="7">
        <v>23.6</v>
      </c>
      <c r="P22" s="7">
        <v>82.6</v>
      </c>
      <c r="Q22" s="7">
        <v>1</v>
      </c>
      <c r="R22" s="7">
        <v>1150</v>
      </c>
      <c r="S22" s="7">
        <v>1150</v>
      </c>
      <c r="T22" s="7">
        <v>8</v>
      </c>
      <c r="U22" s="7">
        <v>29.11</v>
      </c>
      <c r="V22" s="7">
        <f t="shared" si="1"/>
        <v>232.88</v>
      </c>
      <c r="W22" s="7">
        <f t="shared" si="2"/>
        <v>2005.98</v>
      </c>
      <c r="X22" s="7">
        <v>1600</v>
      </c>
      <c r="Y22" s="7"/>
      <c r="Z22" s="7">
        <f t="shared" si="3"/>
        <v>405.98</v>
      </c>
    </row>
    <row r="23" ht="18.75" spans="1:26">
      <c r="A23" s="12" t="s">
        <v>872</v>
      </c>
      <c r="B23" s="12" t="s">
        <v>873</v>
      </c>
      <c r="C23" s="7"/>
      <c r="D23" s="7">
        <v>245</v>
      </c>
      <c r="E23" s="7">
        <v>0.5</v>
      </c>
      <c r="F23" s="7">
        <v>305</v>
      </c>
      <c r="G23" s="7">
        <f t="shared" si="0"/>
        <v>152.5</v>
      </c>
      <c r="H23" s="7"/>
      <c r="I23" s="7"/>
      <c r="J23" s="7"/>
      <c r="K23" s="7">
        <v>1</v>
      </c>
      <c r="L23" s="7">
        <v>143</v>
      </c>
      <c r="M23" s="7">
        <v>143</v>
      </c>
      <c r="N23" s="7">
        <v>3.5</v>
      </c>
      <c r="O23" s="7">
        <v>23.6</v>
      </c>
      <c r="P23" s="7">
        <v>82.6</v>
      </c>
      <c r="Q23" s="7">
        <v>1</v>
      </c>
      <c r="R23" s="7">
        <v>1150</v>
      </c>
      <c r="S23" s="7">
        <v>1150</v>
      </c>
      <c r="T23" s="7">
        <v>5</v>
      </c>
      <c r="U23" s="7">
        <v>29.11</v>
      </c>
      <c r="V23" s="7">
        <f t="shared" si="1"/>
        <v>145.55</v>
      </c>
      <c r="W23" s="7">
        <f t="shared" si="2"/>
        <v>1918.65</v>
      </c>
      <c r="X23" s="7">
        <v>1500</v>
      </c>
      <c r="Y23" s="7"/>
      <c r="Z23" s="7">
        <f t="shared" si="3"/>
        <v>418.65</v>
      </c>
    </row>
    <row r="24" ht="18.75" spans="1:26">
      <c r="A24" s="12" t="s">
        <v>874</v>
      </c>
      <c r="B24" s="12" t="s">
        <v>875</v>
      </c>
      <c r="C24" s="7"/>
      <c r="D24" s="7">
        <v>245</v>
      </c>
      <c r="E24" s="7">
        <v>0.5</v>
      </c>
      <c r="F24" s="7">
        <v>305</v>
      </c>
      <c r="G24" s="7">
        <f t="shared" si="0"/>
        <v>152.5</v>
      </c>
      <c r="H24" s="7">
        <v>2</v>
      </c>
      <c r="I24" s="7">
        <v>55</v>
      </c>
      <c r="J24" s="7">
        <v>110</v>
      </c>
      <c r="K24" s="7">
        <v>2</v>
      </c>
      <c r="L24" s="7">
        <v>143</v>
      </c>
      <c r="M24" s="7">
        <v>284</v>
      </c>
      <c r="N24" s="7">
        <v>3.5</v>
      </c>
      <c r="O24" s="7">
        <v>23.6</v>
      </c>
      <c r="P24" s="7">
        <v>82.6</v>
      </c>
      <c r="Q24" s="7">
        <v>1</v>
      </c>
      <c r="R24" s="7">
        <v>1150</v>
      </c>
      <c r="S24" s="7">
        <v>1150</v>
      </c>
      <c r="T24" s="7">
        <v>8</v>
      </c>
      <c r="U24" s="7">
        <v>29.11</v>
      </c>
      <c r="V24" s="7">
        <f t="shared" si="1"/>
        <v>232.88</v>
      </c>
      <c r="W24" s="7">
        <f t="shared" si="2"/>
        <v>2256.98</v>
      </c>
      <c r="X24" s="7">
        <v>1600</v>
      </c>
      <c r="Y24" s="7"/>
      <c r="Z24" s="7">
        <f t="shared" si="3"/>
        <v>656.98</v>
      </c>
    </row>
    <row r="25" ht="18.75" spans="1:26">
      <c r="A25" s="12" t="s">
        <v>876</v>
      </c>
      <c r="B25" s="12" t="s">
        <v>877</v>
      </c>
      <c r="C25" s="7"/>
      <c r="D25" s="7">
        <v>245</v>
      </c>
      <c r="E25" s="7">
        <v>0.5</v>
      </c>
      <c r="F25" s="7">
        <v>305</v>
      </c>
      <c r="G25" s="7">
        <f t="shared" si="0"/>
        <v>152.5</v>
      </c>
      <c r="H25" s="7">
        <v>2</v>
      </c>
      <c r="I25" s="7">
        <v>55</v>
      </c>
      <c r="J25" s="7">
        <v>110</v>
      </c>
      <c r="K25" s="7">
        <v>1</v>
      </c>
      <c r="L25" s="7">
        <v>143</v>
      </c>
      <c r="M25" s="7">
        <v>143</v>
      </c>
      <c r="N25" s="7">
        <v>3.5</v>
      </c>
      <c r="O25" s="7">
        <v>23.6</v>
      </c>
      <c r="P25" s="7">
        <v>82.6</v>
      </c>
      <c r="Q25" s="7">
        <v>1</v>
      </c>
      <c r="R25" s="7">
        <v>1150</v>
      </c>
      <c r="S25" s="7">
        <v>1150</v>
      </c>
      <c r="T25" s="7">
        <v>5</v>
      </c>
      <c r="U25" s="7">
        <v>29.11</v>
      </c>
      <c r="V25" s="7">
        <f t="shared" si="1"/>
        <v>145.55</v>
      </c>
      <c r="W25" s="7">
        <f t="shared" si="2"/>
        <v>2028.65</v>
      </c>
      <c r="X25" s="7">
        <v>1600</v>
      </c>
      <c r="Y25" s="7"/>
      <c r="Z25" s="7">
        <f t="shared" si="3"/>
        <v>428.65</v>
      </c>
    </row>
    <row r="26" ht="18.75" spans="1:26">
      <c r="A26" s="12" t="s">
        <v>878</v>
      </c>
      <c r="B26" s="12" t="s">
        <v>879</v>
      </c>
      <c r="C26" s="7"/>
      <c r="D26" s="7">
        <v>245</v>
      </c>
      <c r="E26" s="7">
        <v>0.5</v>
      </c>
      <c r="F26" s="7">
        <v>305</v>
      </c>
      <c r="G26" s="7">
        <f t="shared" si="0"/>
        <v>152.5</v>
      </c>
      <c r="H26" s="7"/>
      <c r="I26" s="7">
        <v>55</v>
      </c>
      <c r="J26" s="7"/>
      <c r="K26" s="7">
        <v>1</v>
      </c>
      <c r="L26" s="7">
        <v>143</v>
      </c>
      <c r="M26" s="7">
        <v>143</v>
      </c>
      <c r="N26" s="7">
        <v>3.5</v>
      </c>
      <c r="O26" s="7">
        <v>23.6</v>
      </c>
      <c r="P26" s="7">
        <v>82.6</v>
      </c>
      <c r="Q26" s="7">
        <v>1</v>
      </c>
      <c r="R26" s="7">
        <v>1150</v>
      </c>
      <c r="S26" s="7">
        <v>1150</v>
      </c>
      <c r="T26" s="7">
        <v>2</v>
      </c>
      <c r="U26" s="7">
        <v>29.11</v>
      </c>
      <c r="V26" s="7">
        <f t="shared" si="1"/>
        <v>58.22</v>
      </c>
      <c r="W26" s="7">
        <f t="shared" si="2"/>
        <v>1831.32</v>
      </c>
      <c r="X26" s="7">
        <v>1500</v>
      </c>
      <c r="Y26" s="7"/>
      <c r="Z26" s="7">
        <f t="shared" si="3"/>
        <v>331.32</v>
      </c>
    </row>
    <row r="27" ht="18.75" spans="1:26">
      <c r="A27" s="12" t="s">
        <v>880</v>
      </c>
      <c r="B27" s="12" t="s">
        <v>881</v>
      </c>
      <c r="C27" s="7"/>
      <c r="D27" s="7">
        <v>245</v>
      </c>
      <c r="E27" s="7">
        <v>0.5</v>
      </c>
      <c r="F27" s="7">
        <v>305</v>
      </c>
      <c r="G27" s="7">
        <f t="shared" si="0"/>
        <v>152.5</v>
      </c>
      <c r="H27" s="7"/>
      <c r="I27" s="7"/>
      <c r="J27" s="7"/>
      <c r="K27" s="7">
        <v>1</v>
      </c>
      <c r="L27" s="7">
        <v>143</v>
      </c>
      <c r="M27" s="7">
        <v>143</v>
      </c>
      <c r="N27" s="7">
        <v>3.5</v>
      </c>
      <c r="O27" s="7">
        <v>23.6</v>
      </c>
      <c r="P27" s="7">
        <v>82.6</v>
      </c>
      <c r="Q27" s="7">
        <v>1</v>
      </c>
      <c r="R27" s="7">
        <v>1150</v>
      </c>
      <c r="S27" s="7">
        <v>1150</v>
      </c>
      <c r="T27" s="7">
        <v>6</v>
      </c>
      <c r="U27" s="7">
        <v>29.11</v>
      </c>
      <c r="V27" s="7">
        <f t="shared" si="1"/>
        <v>174.66</v>
      </c>
      <c r="W27" s="7">
        <f t="shared" si="2"/>
        <v>1947.76</v>
      </c>
      <c r="X27" s="7">
        <v>1600</v>
      </c>
      <c r="Y27" s="7"/>
      <c r="Z27" s="7">
        <f t="shared" si="3"/>
        <v>347.76</v>
      </c>
    </row>
    <row r="28" ht="18.75" spans="1:26">
      <c r="A28" s="12" t="s">
        <v>882</v>
      </c>
      <c r="B28" s="12" t="s">
        <v>883</v>
      </c>
      <c r="C28" s="7"/>
      <c r="D28" s="7">
        <v>245</v>
      </c>
      <c r="E28" s="7">
        <v>0.5</v>
      </c>
      <c r="F28" s="7">
        <v>305</v>
      </c>
      <c r="G28" s="7">
        <f t="shared" si="0"/>
        <v>152.5</v>
      </c>
      <c r="H28" s="7"/>
      <c r="I28" s="7"/>
      <c r="J28" s="7"/>
      <c r="K28" s="7">
        <v>1.5</v>
      </c>
      <c r="L28" s="7">
        <v>143</v>
      </c>
      <c r="M28" s="7">
        <v>214.5</v>
      </c>
      <c r="N28" s="7">
        <v>3.5</v>
      </c>
      <c r="O28" s="7">
        <v>23.6</v>
      </c>
      <c r="P28" s="7">
        <v>82.6</v>
      </c>
      <c r="Q28" s="7">
        <v>1</v>
      </c>
      <c r="R28" s="7">
        <v>1150</v>
      </c>
      <c r="S28" s="7">
        <v>1150</v>
      </c>
      <c r="T28" s="7">
        <v>7</v>
      </c>
      <c r="U28" s="7">
        <v>29.11</v>
      </c>
      <c r="V28" s="7">
        <f t="shared" si="1"/>
        <v>203.77</v>
      </c>
      <c r="W28" s="7">
        <f t="shared" si="2"/>
        <v>2048.37</v>
      </c>
      <c r="X28" s="7">
        <v>1600</v>
      </c>
      <c r="Y28" s="7"/>
      <c r="Z28" s="7">
        <f t="shared" si="3"/>
        <v>448.37</v>
      </c>
    </row>
    <row r="29" ht="18.75" spans="1:26">
      <c r="A29" s="12" t="s">
        <v>884</v>
      </c>
      <c r="B29" s="12" t="s">
        <v>885</v>
      </c>
      <c r="C29" s="7">
        <v>1</v>
      </c>
      <c r="D29" s="7">
        <v>1875</v>
      </c>
      <c r="E29" s="7">
        <v>0.5</v>
      </c>
      <c r="F29" s="7">
        <v>305</v>
      </c>
      <c r="G29" s="7">
        <f t="shared" si="0"/>
        <v>152.5</v>
      </c>
      <c r="H29" s="7">
        <v>2</v>
      </c>
      <c r="I29" s="7">
        <v>55</v>
      </c>
      <c r="J29" s="7">
        <v>110</v>
      </c>
      <c r="K29" s="7">
        <v>1</v>
      </c>
      <c r="L29" s="7">
        <v>143</v>
      </c>
      <c r="M29" s="7">
        <v>143</v>
      </c>
      <c r="N29" s="7">
        <v>3.5</v>
      </c>
      <c r="O29" s="7">
        <v>23.6</v>
      </c>
      <c r="P29" s="7">
        <v>82.6</v>
      </c>
      <c r="Q29" s="7">
        <v>1</v>
      </c>
      <c r="R29" s="7">
        <v>1150</v>
      </c>
      <c r="S29" s="7">
        <v>1150</v>
      </c>
      <c r="T29" s="7">
        <v>5</v>
      </c>
      <c r="U29" s="7">
        <v>29.11</v>
      </c>
      <c r="V29" s="7">
        <f t="shared" si="1"/>
        <v>145.55</v>
      </c>
      <c r="W29" s="7">
        <f t="shared" si="2"/>
        <v>3658.65</v>
      </c>
      <c r="X29" s="7">
        <v>1600</v>
      </c>
      <c r="Y29" s="7"/>
      <c r="Z29" s="7">
        <f t="shared" si="3"/>
        <v>2058.65</v>
      </c>
    </row>
    <row r="30" ht="18.75" spans="1:26">
      <c r="A30" s="12" t="s">
        <v>886</v>
      </c>
      <c r="B30" s="12" t="s">
        <v>887</v>
      </c>
      <c r="C30" s="7"/>
      <c r="D30" s="7">
        <v>245</v>
      </c>
      <c r="E30" s="7">
        <v>0.5</v>
      </c>
      <c r="F30" s="7">
        <v>305</v>
      </c>
      <c r="G30" s="7">
        <f t="shared" si="0"/>
        <v>152.5</v>
      </c>
      <c r="H30" s="7"/>
      <c r="I30" s="7"/>
      <c r="J30" s="7"/>
      <c r="K30" s="7">
        <v>1</v>
      </c>
      <c r="L30" s="7">
        <v>143</v>
      </c>
      <c r="M30" s="7">
        <v>143</v>
      </c>
      <c r="N30" s="7">
        <v>3.5</v>
      </c>
      <c r="O30" s="7">
        <v>23.6</v>
      </c>
      <c r="P30" s="7">
        <v>82.6</v>
      </c>
      <c r="Q30" s="7">
        <v>1</v>
      </c>
      <c r="R30" s="7">
        <v>1150</v>
      </c>
      <c r="S30" s="7">
        <v>1150</v>
      </c>
      <c r="T30" s="7">
        <v>5</v>
      </c>
      <c r="U30" s="7">
        <v>29.11</v>
      </c>
      <c r="V30" s="7">
        <f t="shared" si="1"/>
        <v>145.55</v>
      </c>
      <c r="W30" s="7">
        <f t="shared" si="2"/>
        <v>1918.65</v>
      </c>
      <c r="X30" s="7">
        <v>1600</v>
      </c>
      <c r="Y30" s="7"/>
      <c r="Z30" s="7">
        <f t="shared" si="3"/>
        <v>318.65</v>
      </c>
    </row>
    <row r="31" ht="18.75" spans="1:26">
      <c r="A31" s="12" t="s">
        <v>888</v>
      </c>
      <c r="B31" s="12" t="s">
        <v>889</v>
      </c>
      <c r="C31" s="7"/>
      <c r="D31" s="7">
        <v>245</v>
      </c>
      <c r="E31" s="7">
        <v>0.5</v>
      </c>
      <c r="F31" s="7">
        <v>305</v>
      </c>
      <c r="G31" s="7">
        <f t="shared" si="0"/>
        <v>152.5</v>
      </c>
      <c r="H31" s="7">
        <v>2</v>
      </c>
      <c r="I31" s="7">
        <v>55</v>
      </c>
      <c r="J31" s="7">
        <v>110</v>
      </c>
      <c r="K31" s="7"/>
      <c r="L31" s="7">
        <v>143</v>
      </c>
      <c r="M31" s="7"/>
      <c r="N31" s="7">
        <v>3.5</v>
      </c>
      <c r="O31" s="7">
        <v>23.6</v>
      </c>
      <c r="P31" s="7">
        <v>82.6</v>
      </c>
      <c r="Q31" s="7">
        <v>1</v>
      </c>
      <c r="R31" s="7">
        <v>1150</v>
      </c>
      <c r="S31" s="7">
        <v>1150</v>
      </c>
      <c r="T31" s="7">
        <v>6</v>
      </c>
      <c r="U31" s="7">
        <v>29.11</v>
      </c>
      <c r="V31" s="7">
        <f t="shared" si="1"/>
        <v>174.66</v>
      </c>
      <c r="W31" s="7">
        <f t="shared" si="2"/>
        <v>1914.76</v>
      </c>
      <c r="X31" s="7">
        <v>1600</v>
      </c>
      <c r="Y31" s="7"/>
      <c r="Z31" s="7">
        <f t="shared" si="3"/>
        <v>314.76</v>
      </c>
    </row>
    <row r="32" ht="18.75" spans="1:26">
      <c r="A32" s="12" t="s">
        <v>890</v>
      </c>
      <c r="B32" s="12" t="s">
        <v>891</v>
      </c>
      <c r="C32" s="7"/>
      <c r="D32" s="7">
        <v>245</v>
      </c>
      <c r="E32" s="7">
        <v>0.5</v>
      </c>
      <c r="F32" s="7">
        <v>305</v>
      </c>
      <c r="G32" s="7">
        <f t="shared" si="0"/>
        <v>152.5</v>
      </c>
      <c r="H32" s="7"/>
      <c r="I32" s="7">
        <v>55</v>
      </c>
      <c r="J32" s="7"/>
      <c r="K32" s="7">
        <v>1</v>
      </c>
      <c r="L32" s="7">
        <v>143</v>
      </c>
      <c r="M32" s="7">
        <v>143</v>
      </c>
      <c r="N32" s="7">
        <v>3.5</v>
      </c>
      <c r="O32" s="7">
        <v>23.6</v>
      </c>
      <c r="P32" s="7">
        <v>82.6</v>
      </c>
      <c r="Q32" s="7">
        <v>1</v>
      </c>
      <c r="R32" s="7">
        <v>1150</v>
      </c>
      <c r="S32" s="7">
        <v>1150</v>
      </c>
      <c r="T32" s="7">
        <v>3</v>
      </c>
      <c r="U32" s="7">
        <v>29.11</v>
      </c>
      <c r="V32" s="7">
        <f t="shared" si="1"/>
        <v>87.33</v>
      </c>
      <c r="W32" s="7">
        <f t="shared" si="2"/>
        <v>1860.43</v>
      </c>
      <c r="X32" s="7">
        <v>1500</v>
      </c>
      <c r="Y32" s="7"/>
      <c r="Z32" s="7">
        <f t="shared" si="3"/>
        <v>360.43</v>
      </c>
    </row>
    <row r="33" ht="18.75" spans="1:26">
      <c r="A33" s="12" t="s">
        <v>892</v>
      </c>
      <c r="B33" s="12" t="s">
        <v>893</v>
      </c>
      <c r="C33" s="7"/>
      <c r="D33" s="7">
        <v>245</v>
      </c>
      <c r="E33" s="7">
        <v>0.5</v>
      </c>
      <c r="F33" s="7">
        <v>305</v>
      </c>
      <c r="G33" s="7">
        <f t="shared" si="0"/>
        <v>152.5</v>
      </c>
      <c r="H33" s="7"/>
      <c r="I33" s="7">
        <v>55</v>
      </c>
      <c r="J33" s="7"/>
      <c r="K33" s="7">
        <v>1</v>
      </c>
      <c r="L33" s="7">
        <v>143</v>
      </c>
      <c r="M33" s="7">
        <v>143</v>
      </c>
      <c r="N33" s="7">
        <v>3.5</v>
      </c>
      <c r="O33" s="7">
        <v>23.6</v>
      </c>
      <c r="P33" s="7">
        <v>82.6</v>
      </c>
      <c r="Q33" s="7">
        <v>1</v>
      </c>
      <c r="R33" s="7">
        <v>1150</v>
      </c>
      <c r="S33" s="7">
        <v>1150</v>
      </c>
      <c r="T33" s="7">
        <v>7</v>
      </c>
      <c r="U33" s="7">
        <v>29.11</v>
      </c>
      <c r="V33" s="7">
        <f t="shared" si="1"/>
        <v>203.77</v>
      </c>
      <c r="W33" s="7">
        <f t="shared" si="2"/>
        <v>1976.87</v>
      </c>
      <c r="X33" s="7">
        <v>1600</v>
      </c>
      <c r="Y33" s="7"/>
      <c r="Z33" s="7">
        <f t="shared" si="3"/>
        <v>376.87</v>
      </c>
    </row>
    <row r="34" ht="18.75" spans="1:26">
      <c r="A34" s="12" t="s">
        <v>894</v>
      </c>
      <c r="B34" s="12" t="s">
        <v>895</v>
      </c>
      <c r="C34" s="7"/>
      <c r="D34" s="7">
        <v>1875</v>
      </c>
      <c r="E34" s="7">
        <v>0.5</v>
      </c>
      <c r="F34" s="7">
        <v>305</v>
      </c>
      <c r="G34" s="7">
        <f t="shared" si="0"/>
        <v>152.5</v>
      </c>
      <c r="H34" s="7">
        <v>2</v>
      </c>
      <c r="I34" s="7">
        <v>55</v>
      </c>
      <c r="J34" s="7">
        <v>110</v>
      </c>
      <c r="K34" s="7">
        <v>1</v>
      </c>
      <c r="L34" s="7">
        <v>143</v>
      </c>
      <c r="M34" s="7">
        <v>143</v>
      </c>
      <c r="N34" s="7">
        <v>3.5</v>
      </c>
      <c r="O34" s="7">
        <v>23.6</v>
      </c>
      <c r="P34" s="7">
        <v>82.6</v>
      </c>
      <c r="Q34" s="7">
        <v>1</v>
      </c>
      <c r="R34" s="7">
        <v>1150</v>
      </c>
      <c r="S34" s="7">
        <v>1150</v>
      </c>
      <c r="T34" s="7">
        <v>6</v>
      </c>
      <c r="U34" s="7">
        <v>29.11</v>
      </c>
      <c r="V34" s="7">
        <f t="shared" si="1"/>
        <v>174.66</v>
      </c>
      <c r="W34" s="7">
        <f t="shared" si="2"/>
        <v>3687.76</v>
      </c>
      <c r="X34" s="7">
        <v>1600</v>
      </c>
      <c r="Y34" s="7"/>
      <c r="Z34" s="7">
        <f t="shared" si="3"/>
        <v>2087.76</v>
      </c>
    </row>
    <row r="35" ht="18.75" spans="1:26">
      <c r="A35" s="12" t="s">
        <v>896</v>
      </c>
      <c r="B35" s="12" t="s">
        <v>897</v>
      </c>
      <c r="C35" s="7"/>
      <c r="D35" s="7">
        <v>245</v>
      </c>
      <c r="E35" s="7">
        <v>0.5</v>
      </c>
      <c r="F35" s="7">
        <v>305</v>
      </c>
      <c r="G35" s="7">
        <f t="shared" si="0"/>
        <v>152.5</v>
      </c>
      <c r="H35" s="7"/>
      <c r="I35" s="7">
        <v>55</v>
      </c>
      <c r="J35" s="7"/>
      <c r="K35" s="7">
        <v>1</v>
      </c>
      <c r="L35" s="7">
        <v>143</v>
      </c>
      <c r="M35" s="7">
        <v>143</v>
      </c>
      <c r="N35" s="7">
        <v>3.5</v>
      </c>
      <c r="O35" s="7">
        <v>23.6</v>
      </c>
      <c r="P35" s="7">
        <v>82.6</v>
      </c>
      <c r="Q35" s="7">
        <v>1</v>
      </c>
      <c r="R35" s="7">
        <v>1150</v>
      </c>
      <c r="S35" s="7">
        <v>1150</v>
      </c>
      <c r="T35" s="7">
        <v>7</v>
      </c>
      <c r="U35" s="7">
        <v>29.11</v>
      </c>
      <c r="V35" s="7">
        <f t="shared" si="1"/>
        <v>203.77</v>
      </c>
      <c r="W35" s="7">
        <f t="shared" si="2"/>
        <v>1976.87</v>
      </c>
      <c r="X35" s="7">
        <v>1600</v>
      </c>
      <c r="Y35" s="7"/>
      <c r="Z35" s="7">
        <f t="shared" si="3"/>
        <v>376.87</v>
      </c>
    </row>
    <row r="36" ht="18.75" spans="1:26">
      <c r="A36" s="12" t="s">
        <v>898</v>
      </c>
      <c r="B36" s="12" t="s">
        <v>899</v>
      </c>
      <c r="C36" s="7"/>
      <c r="D36" s="7">
        <v>245</v>
      </c>
      <c r="E36" s="7">
        <v>0.5</v>
      </c>
      <c r="F36" s="7">
        <v>305</v>
      </c>
      <c r="G36" s="7">
        <f t="shared" si="0"/>
        <v>152.5</v>
      </c>
      <c r="H36" s="7">
        <v>2</v>
      </c>
      <c r="I36" s="7">
        <v>55</v>
      </c>
      <c r="J36" s="7">
        <v>110</v>
      </c>
      <c r="K36" s="7">
        <v>1</v>
      </c>
      <c r="L36" s="7">
        <v>143</v>
      </c>
      <c r="M36" s="7">
        <v>143</v>
      </c>
      <c r="N36" s="7">
        <v>3.5</v>
      </c>
      <c r="O36" s="7">
        <v>23.6</v>
      </c>
      <c r="P36" s="7">
        <v>82.6</v>
      </c>
      <c r="Q36" s="7">
        <v>1</v>
      </c>
      <c r="R36" s="7">
        <v>1150</v>
      </c>
      <c r="S36" s="7">
        <v>1150</v>
      </c>
      <c r="T36" s="7">
        <v>6</v>
      </c>
      <c r="U36" s="7">
        <v>29.11</v>
      </c>
      <c r="V36" s="7">
        <f t="shared" si="1"/>
        <v>174.66</v>
      </c>
      <c r="W36" s="7">
        <f t="shared" si="2"/>
        <v>2057.76</v>
      </c>
      <c r="X36" s="7">
        <v>1600</v>
      </c>
      <c r="Y36" s="7"/>
      <c r="Z36" s="7">
        <f t="shared" si="3"/>
        <v>457.76</v>
      </c>
    </row>
    <row r="37" ht="18.75" spans="1:26">
      <c r="A37" s="12" t="s">
        <v>900</v>
      </c>
      <c r="B37" s="12" t="s">
        <v>901</v>
      </c>
      <c r="C37" s="7"/>
      <c r="D37" s="7">
        <v>245</v>
      </c>
      <c r="E37" s="7">
        <v>0.5</v>
      </c>
      <c r="F37" s="7">
        <v>305</v>
      </c>
      <c r="G37" s="7">
        <f t="shared" si="0"/>
        <v>152.5</v>
      </c>
      <c r="H37" s="7">
        <v>2</v>
      </c>
      <c r="I37" s="7">
        <v>55</v>
      </c>
      <c r="J37" s="7">
        <v>110</v>
      </c>
      <c r="K37" s="7"/>
      <c r="L37" s="7">
        <v>143</v>
      </c>
      <c r="M37" s="7"/>
      <c r="N37" s="7">
        <v>3.5</v>
      </c>
      <c r="O37" s="7">
        <v>23.6</v>
      </c>
      <c r="P37" s="7">
        <v>82.6</v>
      </c>
      <c r="Q37" s="7">
        <v>1</v>
      </c>
      <c r="R37" s="7">
        <v>1150</v>
      </c>
      <c r="S37" s="7">
        <v>1150</v>
      </c>
      <c r="T37" s="7">
        <v>2</v>
      </c>
      <c r="U37" s="7">
        <v>29.11</v>
      </c>
      <c r="V37" s="7">
        <f t="shared" si="1"/>
        <v>58.22</v>
      </c>
      <c r="W37" s="7">
        <f t="shared" si="2"/>
        <v>1798.32</v>
      </c>
      <c r="X37" s="7">
        <v>1600</v>
      </c>
      <c r="Y37" s="7"/>
      <c r="Z37" s="7">
        <f t="shared" si="3"/>
        <v>198.32</v>
      </c>
    </row>
    <row r="38" ht="18.75" spans="1:26">
      <c r="A38" s="12" t="s">
        <v>902</v>
      </c>
      <c r="B38" s="12" t="s">
        <v>903</v>
      </c>
      <c r="C38" s="7">
        <v>1</v>
      </c>
      <c r="D38" s="7">
        <v>1875</v>
      </c>
      <c r="E38" s="7">
        <v>0.5</v>
      </c>
      <c r="F38" s="7">
        <v>305</v>
      </c>
      <c r="G38" s="7">
        <f t="shared" si="0"/>
        <v>152.5</v>
      </c>
      <c r="H38" s="7">
        <v>2</v>
      </c>
      <c r="I38" s="7">
        <v>55</v>
      </c>
      <c r="J38" s="7">
        <v>110</v>
      </c>
      <c r="K38" s="7"/>
      <c r="L38" s="7">
        <v>143</v>
      </c>
      <c r="M38" s="7"/>
      <c r="N38" s="7">
        <v>3.5</v>
      </c>
      <c r="O38" s="7">
        <v>23.6</v>
      </c>
      <c r="P38" s="7">
        <v>82.6</v>
      </c>
      <c r="Q38" s="7">
        <v>1</v>
      </c>
      <c r="R38" s="7">
        <v>1150</v>
      </c>
      <c r="S38" s="7">
        <v>1150</v>
      </c>
      <c r="T38" s="7">
        <v>8</v>
      </c>
      <c r="U38" s="7">
        <v>29.11</v>
      </c>
      <c r="V38" s="7">
        <f t="shared" si="1"/>
        <v>232.88</v>
      </c>
      <c r="W38" s="7">
        <f t="shared" si="2"/>
        <v>3602.98</v>
      </c>
      <c r="X38" s="7">
        <v>1600</v>
      </c>
      <c r="Y38" s="7"/>
      <c r="Z38" s="7">
        <f t="shared" si="3"/>
        <v>2002.98</v>
      </c>
    </row>
    <row r="39" ht="18.75" spans="1:26">
      <c r="A39" s="12" t="s">
        <v>904</v>
      </c>
      <c r="B39" s="12" t="s">
        <v>905</v>
      </c>
      <c r="C39" s="7"/>
      <c r="D39" s="7">
        <v>245</v>
      </c>
      <c r="E39" s="7">
        <v>0.5</v>
      </c>
      <c r="F39" s="7">
        <v>305</v>
      </c>
      <c r="G39" s="7">
        <f t="shared" ref="G39:G70" si="4">E39*F39</f>
        <v>152.5</v>
      </c>
      <c r="H39" s="7"/>
      <c r="I39" s="7"/>
      <c r="J39" s="7"/>
      <c r="K39" s="7">
        <v>1.5</v>
      </c>
      <c r="L39" s="7">
        <v>143</v>
      </c>
      <c r="M39" s="7">
        <v>214.5</v>
      </c>
      <c r="N39" s="7">
        <v>3.5</v>
      </c>
      <c r="O39" s="7">
        <v>23.6</v>
      </c>
      <c r="P39" s="7">
        <v>82.6</v>
      </c>
      <c r="Q39" s="7">
        <v>1</v>
      </c>
      <c r="R39" s="7">
        <v>1150</v>
      </c>
      <c r="S39" s="7">
        <v>1150</v>
      </c>
      <c r="T39" s="7">
        <v>5</v>
      </c>
      <c r="U39" s="7">
        <v>29.11</v>
      </c>
      <c r="V39" s="7">
        <f t="shared" ref="V39:V70" si="5">U39*T39</f>
        <v>145.55</v>
      </c>
      <c r="W39" s="7">
        <f t="shared" ref="W39:W70" si="6">V39+S39+P39+M39+J39+G39+D39</f>
        <v>1990.15</v>
      </c>
      <c r="X39" s="7">
        <v>1600</v>
      </c>
      <c r="Y39" s="7"/>
      <c r="Z39" s="7">
        <f t="shared" ref="Z39:Z70" si="7">W39-X39</f>
        <v>390.15</v>
      </c>
    </row>
    <row r="40" ht="18.75" spans="1:26">
      <c r="A40" s="12" t="s">
        <v>906</v>
      </c>
      <c r="B40" s="12" t="s">
        <v>907</v>
      </c>
      <c r="C40" s="7"/>
      <c r="D40" s="7">
        <v>245</v>
      </c>
      <c r="E40" s="7">
        <v>0.5</v>
      </c>
      <c r="F40" s="7">
        <v>305</v>
      </c>
      <c r="G40" s="7">
        <f t="shared" si="4"/>
        <v>152.5</v>
      </c>
      <c r="H40" s="7"/>
      <c r="I40" s="7"/>
      <c r="J40" s="7"/>
      <c r="K40" s="7"/>
      <c r="L40" s="7">
        <v>143</v>
      </c>
      <c r="M40" s="7"/>
      <c r="N40" s="7">
        <v>3.5</v>
      </c>
      <c r="O40" s="7">
        <v>23.6</v>
      </c>
      <c r="P40" s="7">
        <v>82.6</v>
      </c>
      <c r="Q40" s="7">
        <v>1</v>
      </c>
      <c r="R40" s="7">
        <v>1150</v>
      </c>
      <c r="S40" s="7">
        <v>1150</v>
      </c>
      <c r="T40" s="7">
        <v>3</v>
      </c>
      <c r="U40" s="7">
        <v>29.11</v>
      </c>
      <c r="V40" s="7">
        <f t="shared" si="5"/>
        <v>87.33</v>
      </c>
      <c r="W40" s="7">
        <f t="shared" si="6"/>
        <v>1717.43</v>
      </c>
      <c r="X40" s="7">
        <v>1500</v>
      </c>
      <c r="Y40" s="7"/>
      <c r="Z40" s="7">
        <f t="shared" si="7"/>
        <v>217.43</v>
      </c>
    </row>
    <row r="41" ht="18.75" spans="1:26">
      <c r="A41" s="12" t="s">
        <v>908</v>
      </c>
      <c r="B41" s="12" t="s">
        <v>909</v>
      </c>
      <c r="C41" s="7"/>
      <c r="D41" s="7">
        <v>245</v>
      </c>
      <c r="E41" s="7">
        <v>0.5</v>
      </c>
      <c r="F41" s="7">
        <v>305</v>
      </c>
      <c r="G41" s="7">
        <f t="shared" si="4"/>
        <v>152.5</v>
      </c>
      <c r="H41" s="7"/>
      <c r="I41" s="7"/>
      <c r="J41" s="7"/>
      <c r="K41" s="7"/>
      <c r="L41" s="7">
        <v>143</v>
      </c>
      <c r="M41" s="7"/>
      <c r="N41" s="7">
        <v>3.5</v>
      </c>
      <c r="O41" s="7">
        <v>23.6</v>
      </c>
      <c r="P41" s="7">
        <v>82.6</v>
      </c>
      <c r="Q41" s="7">
        <v>1</v>
      </c>
      <c r="R41" s="7">
        <v>1150</v>
      </c>
      <c r="S41" s="7">
        <v>1150</v>
      </c>
      <c r="T41" s="7">
        <v>5</v>
      </c>
      <c r="U41" s="7">
        <v>29.11</v>
      </c>
      <c r="V41" s="7">
        <f t="shared" si="5"/>
        <v>145.55</v>
      </c>
      <c r="W41" s="7">
        <f t="shared" si="6"/>
        <v>1775.65</v>
      </c>
      <c r="X41" s="7">
        <v>1500</v>
      </c>
      <c r="Y41" s="7"/>
      <c r="Z41" s="7">
        <f t="shared" si="7"/>
        <v>275.65</v>
      </c>
    </row>
    <row r="42" ht="18.75" spans="1:26">
      <c r="A42" s="12" t="s">
        <v>910</v>
      </c>
      <c r="B42" s="12" t="s">
        <v>911</v>
      </c>
      <c r="C42" s="7"/>
      <c r="D42" s="7">
        <v>245</v>
      </c>
      <c r="E42" s="7">
        <v>0.5</v>
      </c>
      <c r="F42" s="7">
        <v>305</v>
      </c>
      <c r="G42" s="7">
        <f t="shared" si="4"/>
        <v>152.5</v>
      </c>
      <c r="H42" s="7"/>
      <c r="I42" s="7"/>
      <c r="J42" s="7"/>
      <c r="K42" s="7">
        <v>1</v>
      </c>
      <c r="L42" s="7">
        <v>143</v>
      </c>
      <c r="M42" s="7">
        <v>143</v>
      </c>
      <c r="N42" s="7">
        <v>3.5</v>
      </c>
      <c r="O42" s="7">
        <v>23.6</v>
      </c>
      <c r="P42" s="7">
        <v>82.6</v>
      </c>
      <c r="Q42" s="7">
        <v>1</v>
      </c>
      <c r="R42" s="7">
        <v>1150</v>
      </c>
      <c r="S42" s="7">
        <v>1150</v>
      </c>
      <c r="T42" s="7">
        <v>8</v>
      </c>
      <c r="U42" s="7">
        <v>29.11</v>
      </c>
      <c r="V42" s="7">
        <f t="shared" si="5"/>
        <v>232.88</v>
      </c>
      <c r="W42" s="7">
        <f t="shared" si="6"/>
        <v>2005.98</v>
      </c>
      <c r="X42" s="7">
        <v>1600</v>
      </c>
      <c r="Y42" s="7"/>
      <c r="Z42" s="7">
        <f t="shared" si="7"/>
        <v>405.98</v>
      </c>
    </row>
    <row r="43" ht="18.75" spans="1:26">
      <c r="A43" s="12" t="s">
        <v>912</v>
      </c>
      <c r="B43" s="12" t="s">
        <v>913</v>
      </c>
      <c r="C43" s="7"/>
      <c r="D43" s="7">
        <v>245</v>
      </c>
      <c r="E43" s="7">
        <v>0.5</v>
      </c>
      <c r="F43" s="7">
        <v>305</v>
      </c>
      <c r="G43" s="7">
        <f t="shared" si="4"/>
        <v>152.5</v>
      </c>
      <c r="H43" s="7"/>
      <c r="I43" s="7"/>
      <c r="J43" s="7"/>
      <c r="K43" s="7">
        <v>1.5</v>
      </c>
      <c r="L43" s="7">
        <v>143</v>
      </c>
      <c r="M43" s="7">
        <v>214.5</v>
      </c>
      <c r="N43" s="7">
        <v>3.5</v>
      </c>
      <c r="O43" s="7">
        <v>23.6</v>
      </c>
      <c r="P43" s="7">
        <v>82.6</v>
      </c>
      <c r="Q43" s="7">
        <v>1</v>
      </c>
      <c r="R43" s="7">
        <v>1150</v>
      </c>
      <c r="S43" s="7">
        <v>1150</v>
      </c>
      <c r="T43" s="7">
        <v>5</v>
      </c>
      <c r="U43" s="7">
        <v>29.11</v>
      </c>
      <c r="V43" s="7">
        <f t="shared" si="5"/>
        <v>145.55</v>
      </c>
      <c r="W43" s="7">
        <f t="shared" si="6"/>
        <v>1990.15</v>
      </c>
      <c r="X43" s="7">
        <v>1600</v>
      </c>
      <c r="Y43" s="7"/>
      <c r="Z43" s="7">
        <f t="shared" si="7"/>
        <v>390.15</v>
      </c>
    </row>
    <row r="44" ht="18.75" spans="1:26">
      <c r="A44" s="12" t="s">
        <v>914</v>
      </c>
      <c r="B44" s="12" t="s">
        <v>915</v>
      </c>
      <c r="C44" s="7"/>
      <c r="D44" s="7">
        <v>245</v>
      </c>
      <c r="E44" s="7">
        <v>0.5</v>
      </c>
      <c r="F44" s="7">
        <v>305</v>
      </c>
      <c r="G44" s="7">
        <f t="shared" si="4"/>
        <v>152.5</v>
      </c>
      <c r="H44" s="7">
        <v>2</v>
      </c>
      <c r="I44" s="7">
        <v>55</v>
      </c>
      <c r="J44" s="7">
        <v>110</v>
      </c>
      <c r="K44" s="7">
        <v>1.5</v>
      </c>
      <c r="L44" s="7">
        <v>143</v>
      </c>
      <c r="M44" s="7">
        <v>214.5</v>
      </c>
      <c r="N44" s="7">
        <v>3.5</v>
      </c>
      <c r="O44" s="7">
        <v>23.6</v>
      </c>
      <c r="P44" s="7">
        <v>82.6</v>
      </c>
      <c r="Q44" s="7">
        <v>1</v>
      </c>
      <c r="R44" s="7">
        <v>1150</v>
      </c>
      <c r="S44" s="7">
        <v>1150</v>
      </c>
      <c r="T44" s="7">
        <v>4</v>
      </c>
      <c r="U44" s="7">
        <v>29.11</v>
      </c>
      <c r="V44" s="7">
        <f t="shared" si="5"/>
        <v>116.44</v>
      </c>
      <c r="W44" s="7">
        <f t="shared" si="6"/>
        <v>2071.04</v>
      </c>
      <c r="X44" s="7">
        <v>1600</v>
      </c>
      <c r="Y44" s="7"/>
      <c r="Z44" s="7">
        <f t="shared" si="7"/>
        <v>471.04</v>
      </c>
    </row>
    <row r="45" ht="18.75" spans="1:26">
      <c r="A45" s="12" t="s">
        <v>916</v>
      </c>
      <c r="B45" s="12" t="s">
        <v>917</v>
      </c>
      <c r="C45" s="7"/>
      <c r="D45" s="7">
        <v>245</v>
      </c>
      <c r="E45" s="7">
        <v>0.5</v>
      </c>
      <c r="F45" s="7">
        <v>305</v>
      </c>
      <c r="G45" s="7">
        <f t="shared" si="4"/>
        <v>152.5</v>
      </c>
      <c r="H45" s="7">
        <v>2</v>
      </c>
      <c r="I45" s="7">
        <v>55</v>
      </c>
      <c r="J45" s="7">
        <v>110</v>
      </c>
      <c r="K45" s="7">
        <v>1.5</v>
      </c>
      <c r="L45" s="7">
        <v>143</v>
      </c>
      <c r="M45" s="7">
        <v>214.5</v>
      </c>
      <c r="N45" s="7">
        <v>3.5</v>
      </c>
      <c r="O45" s="7">
        <v>23.6</v>
      </c>
      <c r="P45" s="7">
        <v>82.6</v>
      </c>
      <c r="Q45" s="7">
        <v>1</v>
      </c>
      <c r="R45" s="7">
        <v>1150</v>
      </c>
      <c r="S45" s="7">
        <v>1150</v>
      </c>
      <c r="T45" s="7">
        <v>6</v>
      </c>
      <c r="U45" s="7">
        <v>29.11</v>
      </c>
      <c r="V45" s="7">
        <f t="shared" si="5"/>
        <v>174.66</v>
      </c>
      <c r="W45" s="7">
        <f t="shared" si="6"/>
        <v>2129.26</v>
      </c>
      <c r="X45" s="7">
        <v>1600</v>
      </c>
      <c r="Y45" s="7"/>
      <c r="Z45" s="7">
        <f t="shared" si="7"/>
        <v>529.26</v>
      </c>
    </row>
    <row r="46" ht="18.75" spans="1:26">
      <c r="A46" s="12" t="s">
        <v>918</v>
      </c>
      <c r="B46" s="12" t="s">
        <v>919</v>
      </c>
      <c r="C46" s="7"/>
      <c r="D46" s="7">
        <v>245</v>
      </c>
      <c r="E46" s="7">
        <v>0.5</v>
      </c>
      <c r="F46" s="7">
        <v>305</v>
      </c>
      <c r="G46" s="7">
        <f t="shared" si="4"/>
        <v>152.5</v>
      </c>
      <c r="H46" s="7">
        <v>2</v>
      </c>
      <c r="I46" s="7">
        <v>55</v>
      </c>
      <c r="J46" s="7">
        <v>110</v>
      </c>
      <c r="K46" s="7">
        <v>1.5</v>
      </c>
      <c r="L46" s="7">
        <v>143</v>
      </c>
      <c r="M46" s="7">
        <v>214.5</v>
      </c>
      <c r="N46" s="7">
        <v>3.5</v>
      </c>
      <c r="O46" s="7">
        <v>23.6</v>
      </c>
      <c r="P46" s="7">
        <v>82.6</v>
      </c>
      <c r="Q46" s="7">
        <v>1</v>
      </c>
      <c r="R46" s="7">
        <v>1150</v>
      </c>
      <c r="S46" s="7">
        <v>1150</v>
      </c>
      <c r="T46" s="7">
        <v>7</v>
      </c>
      <c r="U46" s="7">
        <v>29.11</v>
      </c>
      <c r="V46" s="7">
        <f t="shared" si="5"/>
        <v>203.77</v>
      </c>
      <c r="W46" s="7">
        <f t="shared" si="6"/>
        <v>2158.37</v>
      </c>
      <c r="X46" s="7">
        <v>1600</v>
      </c>
      <c r="Y46" s="7"/>
      <c r="Z46" s="7">
        <f t="shared" si="7"/>
        <v>558.37</v>
      </c>
    </row>
    <row r="47" ht="18.75" spans="1:26">
      <c r="A47" s="12" t="s">
        <v>920</v>
      </c>
      <c r="B47" s="12" t="s">
        <v>921</v>
      </c>
      <c r="C47" s="7"/>
      <c r="D47" s="7">
        <v>245</v>
      </c>
      <c r="E47" s="7">
        <v>0.5</v>
      </c>
      <c r="F47" s="7">
        <v>305</v>
      </c>
      <c r="G47" s="7">
        <f t="shared" si="4"/>
        <v>152.5</v>
      </c>
      <c r="H47" s="7"/>
      <c r="I47" s="7"/>
      <c r="J47" s="7"/>
      <c r="K47" s="7">
        <v>1.5</v>
      </c>
      <c r="L47" s="7">
        <v>143</v>
      </c>
      <c r="M47" s="7">
        <v>214.5</v>
      </c>
      <c r="N47" s="7">
        <v>3.5</v>
      </c>
      <c r="O47" s="7">
        <v>23.6</v>
      </c>
      <c r="P47" s="7">
        <v>82.6</v>
      </c>
      <c r="Q47" s="7">
        <v>1</v>
      </c>
      <c r="R47" s="7">
        <v>1150</v>
      </c>
      <c r="S47" s="7">
        <v>1150</v>
      </c>
      <c r="T47" s="7">
        <v>2</v>
      </c>
      <c r="U47" s="7">
        <v>29.11</v>
      </c>
      <c r="V47" s="7">
        <f t="shared" si="5"/>
        <v>58.22</v>
      </c>
      <c r="W47" s="7">
        <f t="shared" si="6"/>
        <v>1902.82</v>
      </c>
      <c r="X47" s="7">
        <v>1500</v>
      </c>
      <c r="Y47" s="7"/>
      <c r="Z47" s="7">
        <f t="shared" si="7"/>
        <v>402.82</v>
      </c>
    </row>
    <row r="48" ht="18.75" spans="1:26">
      <c r="A48" s="12" t="s">
        <v>922</v>
      </c>
      <c r="B48" s="12" t="s">
        <v>923</v>
      </c>
      <c r="C48" s="7"/>
      <c r="D48" s="7">
        <v>245</v>
      </c>
      <c r="E48" s="7">
        <v>0.5</v>
      </c>
      <c r="F48" s="7">
        <v>305</v>
      </c>
      <c r="G48" s="7">
        <f t="shared" si="4"/>
        <v>152.5</v>
      </c>
      <c r="H48" s="7">
        <v>2</v>
      </c>
      <c r="I48" s="7">
        <v>55</v>
      </c>
      <c r="J48" s="7">
        <v>110</v>
      </c>
      <c r="K48" s="7">
        <v>1</v>
      </c>
      <c r="L48" s="7">
        <v>143</v>
      </c>
      <c r="M48" s="7">
        <v>143</v>
      </c>
      <c r="N48" s="7">
        <v>3.5</v>
      </c>
      <c r="O48" s="7">
        <v>23.6</v>
      </c>
      <c r="P48" s="7">
        <v>82.6</v>
      </c>
      <c r="Q48" s="7">
        <v>1</v>
      </c>
      <c r="R48" s="7">
        <v>1150</v>
      </c>
      <c r="S48" s="7">
        <v>1150</v>
      </c>
      <c r="T48" s="7">
        <v>5</v>
      </c>
      <c r="U48" s="7">
        <v>29.11</v>
      </c>
      <c r="V48" s="7">
        <f t="shared" si="5"/>
        <v>145.55</v>
      </c>
      <c r="W48" s="7">
        <f t="shared" si="6"/>
        <v>2028.65</v>
      </c>
      <c r="X48" s="7">
        <v>1600</v>
      </c>
      <c r="Y48" s="7"/>
      <c r="Z48" s="7">
        <f t="shared" si="7"/>
        <v>428.65</v>
      </c>
    </row>
    <row r="49" ht="18.75" spans="1:26">
      <c r="A49" s="12" t="s">
        <v>924</v>
      </c>
      <c r="B49" s="12" t="s">
        <v>925</v>
      </c>
      <c r="C49" s="7"/>
      <c r="D49" s="7">
        <v>245</v>
      </c>
      <c r="E49" s="7">
        <v>0.5</v>
      </c>
      <c r="F49" s="7">
        <v>305</v>
      </c>
      <c r="G49" s="7">
        <f t="shared" si="4"/>
        <v>152.5</v>
      </c>
      <c r="H49" s="7">
        <v>2</v>
      </c>
      <c r="I49" s="7">
        <v>55</v>
      </c>
      <c r="J49" s="7">
        <v>110</v>
      </c>
      <c r="K49" s="7">
        <v>1</v>
      </c>
      <c r="L49" s="7">
        <v>143</v>
      </c>
      <c r="M49" s="7">
        <v>143</v>
      </c>
      <c r="N49" s="7">
        <v>3.5</v>
      </c>
      <c r="O49" s="7">
        <v>23.6</v>
      </c>
      <c r="P49" s="7">
        <v>82.6</v>
      </c>
      <c r="Q49" s="7">
        <v>1</v>
      </c>
      <c r="R49" s="7">
        <v>1150</v>
      </c>
      <c r="S49" s="7">
        <v>1150</v>
      </c>
      <c r="T49" s="7">
        <v>6</v>
      </c>
      <c r="U49" s="7">
        <v>29.11</v>
      </c>
      <c r="V49" s="7">
        <f t="shared" si="5"/>
        <v>174.66</v>
      </c>
      <c r="W49" s="7">
        <f t="shared" si="6"/>
        <v>2057.76</v>
      </c>
      <c r="X49" s="7">
        <v>1600</v>
      </c>
      <c r="Y49" s="7"/>
      <c r="Z49" s="7">
        <f t="shared" si="7"/>
        <v>457.76</v>
      </c>
    </row>
    <row r="50" ht="18.75" spans="1:26">
      <c r="A50" s="12" t="s">
        <v>926</v>
      </c>
      <c r="B50" s="12" t="s">
        <v>927</v>
      </c>
      <c r="C50" s="7"/>
      <c r="D50" s="7">
        <v>1875</v>
      </c>
      <c r="E50" s="7">
        <v>0.5</v>
      </c>
      <c r="F50" s="7">
        <v>305</v>
      </c>
      <c r="G50" s="7">
        <f t="shared" si="4"/>
        <v>152.5</v>
      </c>
      <c r="H50" s="7">
        <v>2</v>
      </c>
      <c r="I50" s="7">
        <v>55</v>
      </c>
      <c r="J50" s="7">
        <v>110</v>
      </c>
      <c r="K50" s="7">
        <v>1</v>
      </c>
      <c r="L50" s="7">
        <v>143</v>
      </c>
      <c r="M50" s="7">
        <v>143</v>
      </c>
      <c r="N50" s="7">
        <v>3.5</v>
      </c>
      <c r="O50" s="7">
        <v>23.6</v>
      </c>
      <c r="P50" s="7">
        <v>82.6</v>
      </c>
      <c r="Q50" s="7">
        <v>1</v>
      </c>
      <c r="R50" s="7">
        <v>1150</v>
      </c>
      <c r="S50" s="7">
        <v>1150</v>
      </c>
      <c r="T50" s="7">
        <v>3</v>
      </c>
      <c r="U50" s="7">
        <v>29.11</v>
      </c>
      <c r="V50" s="7">
        <f t="shared" si="5"/>
        <v>87.33</v>
      </c>
      <c r="W50" s="7">
        <f t="shared" si="6"/>
        <v>3600.43</v>
      </c>
      <c r="X50" s="7">
        <v>1600</v>
      </c>
      <c r="Y50" s="7"/>
      <c r="Z50" s="7">
        <f t="shared" si="7"/>
        <v>2000.43</v>
      </c>
    </row>
    <row r="51" ht="18.75" spans="1:26">
      <c r="A51" s="12" t="s">
        <v>928</v>
      </c>
      <c r="B51" s="12" t="s">
        <v>929</v>
      </c>
      <c r="C51" s="7"/>
      <c r="D51" s="7">
        <v>245</v>
      </c>
      <c r="E51" s="7">
        <v>1</v>
      </c>
      <c r="F51" s="7">
        <v>305</v>
      </c>
      <c r="G51" s="7">
        <f t="shared" si="4"/>
        <v>305</v>
      </c>
      <c r="H51" s="7"/>
      <c r="I51" s="7"/>
      <c r="J51" s="7"/>
      <c r="K51" s="7">
        <v>1</v>
      </c>
      <c r="L51" s="7">
        <v>143</v>
      </c>
      <c r="M51" s="7">
        <v>143</v>
      </c>
      <c r="N51" s="7">
        <v>3.5</v>
      </c>
      <c r="O51" s="7">
        <v>23.6</v>
      </c>
      <c r="P51" s="7">
        <v>82.6</v>
      </c>
      <c r="Q51" s="7">
        <v>1</v>
      </c>
      <c r="R51" s="7">
        <v>1150</v>
      </c>
      <c r="S51" s="7">
        <v>1150</v>
      </c>
      <c r="T51" s="7">
        <v>7</v>
      </c>
      <c r="U51" s="7">
        <v>29.11</v>
      </c>
      <c r="V51" s="7">
        <f t="shared" si="5"/>
        <v>203.77</v>
      </c>
      <c r="W51" s="7">
        <f t="shared" si="6"/>
        <v>2129.37</v>
      </c>
      <c r="X51" s="7">
        <v>1600</v>
      </c>
      <c r="Y51" s="7"/>
      <c r="Z51" s="7">
        <f t="shared" si="7"/>
        <v>529.37</v>
      </c>
    </row>
    <row r="52" ht="18.75" spans="1:26">
      <c r="A52" s="12" t="s">
        <v>930</v>
      </c>
      <c r="B52" s="12" t="s">
        <v>931</v>
      </c>
      <c r="C52" s="7"/>
      <c r="D52" s="7">
        <v>245</v>
      </c>
      <c r="E52" s="7">
        <v>0.5</v>
      </c>
      <c r="F52" s="7">
        <v>305</v>
      </c>
      <c r="G52" s="7">
        <f t="shared" si="4"/>
        <v>152.5</v>
      </c>
      <c r="H52" s="7"/>
      <c r="I52" s="7"/>
      <c r="J52" s="7"/>
      <c r="K52" s="7"/>
      <c r="L52" s="7">
        <v>143</v>
      </c>
      <c r="M52" s="7"/>
      <c r="N52" s="7">
        <v>3.5</v>
      </c>
      <c r="O52" s="7">
        <v>23.6</v>
      </c>
      <c r="P52" s="7">
        <v>82.6</v>
      </c>
      <c r="Q52" s="7">
        <v>1</v>
      </c>
      <c r="R52" s="7">
        <v>1150</v>
      </c>
      <c r="S52" s="7">
        <v>1150</v>
      </c>
      <c r="T52" s="7">
        <v>6</v>
      </c>
      <c r="U52" s="7">
        <v>29.11</v>
      </c>
      <c r="V52" s="7">
        <f t="shared" si="5"/>
        <v>174.66</v>
      </c>
      <c r="W52" s="7">
        <f t="shared" si="6"/>
        <v>1804.76</v>
      </c>
      <c r="X52" s="7">
        <v>1500</v>
      </c>
      <c r="Y52" s="7"/>
      <c r="Z52" s="7">
        <f t="shared" si="7"/>
        <v>304.76</v>
      </c>
    </row>
    <row r="53" ht="18.75" spans="1:26">
      <c r="A53" s="12" t="s">
        <v>932</v>
      </c>
      <c r="B53" s="12" t="s">
        <v>933</v>
      </c>
      <c r="C53" s="7">
        <v>1</v>
      </c>
      <c r="D53" s="7">
        <v>1875</v>
      </c>
      <c r="E53" s="7">
        <v>0.5</v>
      </c>
      <c r="F53" s="7">
        <v>305</v>
      </c>
      <c r="G53" s="7">
        <f t="shared" si="4"/>
        <v>152.5</v>
      </c>
      <c r="H53" s="7">
        <v>2</v>
      </c>
      <c r="I53" s="7">
        <v>55</v>
      </c>
      <c r="J53" s="7">
        <v>110</v>
      </c>
      <c r="K53" s="7"/>
      <c r="L53" s="7">
        <v>143</v>
      </c>
      <c r="M53" s="7"/>
      <c r="N53" s="7">
        <v>3.5</v>
      </c>
      <c r="O53" s="7">
        <v>23.6</v>
      </c>
      <c r="P53" s="7">
        <v>82.6</v>
      </c>
      <c r="Q53" s="7">
        <v>1</v>
      </c>
      <c r="R53" s="7">
        <v>1150</v>
      </c>
      <c r="S53" s="7">
        <v>1150</v>
      </c>
      <c r="T53" s="7">
        <v>7</v>
      </c>
      <c r="U53" s="7">
        <v>29.11</v>
      </c>
      <c r="V53" s="7">
        <f t="shared" si="5"/>
        <v>203.77</v>
      </c>
      <c r="W53" s="7">
        <f t="shared" si="6"/>
        <v>3573.87</v>
      </c>
      <c r="X53" s="7">
        <v>1600</v>
      </c>
      <c r="Y53" s="7"/>
      <c r="Z53" s="7">
        <f t="shared" si="7"/>
        <v>1973.87</v>
      </c>
    </row>
    <row r="54" ht="18.75" spans="1:26">
      <c r="A54" s="12" t="s">
        <v>934</v>
      </c>
      <c r="B54" s="12" t="s">
        <v>935</v>
      </c>
      <c r="C54" s="7"/>
      <c r="D54" s="7">
        <v>245</v>
      </c>
      <c r="E54" s="7">
        <v>0.5</v>
      </c>
      <c r="F54" s="7">
        <v>305</v>
      </c>
      <c r="G54" s="7">
        <f t="shared" si="4"/>
        <v>152.5</v>
      </c>
      <c r="H54" s="7">
        <v>2</v>
      </c>
      <c r="I54" s="7">
        <v>55</v>
      </c>
      <c r="J54" s="7">
        <v>110</v>
      </c>
      <c r="K54" s="7"/>
      <c r="L54" s="7">
        <v>143</v>
      </c>
      <c r="M54" s="7"/>
      <c r="N54" s="7">
        <v>3.5</v>
      </c>
      <c r="O54" s="7">
        <v>23.6</v>
      </c>
      <c r="P54" s="7">
        <v>82.6</v>
      </c>
      <c r="Q54" s="7">
        <v>1</v>
      </c>
      <c r="R54" s="7">
        <v>1150</v>
      </c>
      <c r="S54" s="7">
        <v>1150</v>
      </c>
      <c r="T54" s="7">
        <v>6</v>
      </c>
      <c r="U54" s="7">
        <v>29.11</v>
      </c>
      <c r="V54" s="7">
        <f t="shared" si="5"/>
        <v>174.66</v>
      </c>
      <c r="W54" s="7">
        <f t="shared" si="6"/>
        <v>1914.76</v>
      </c>
      <c r="X54" s="7">
        <v>1600</v>
      </c>
      <c r="Y54" s="7"/>
      <c r="Z54" s="7">
        <f t="shared" si="7"/>
        <v>314.76</v>
      </c>
    </row>
    <row r="55" ht="18.75" spans="1:26">
      <c r="A55" s="12" t="s">
        <v>936</v>
      </c>
      <c r="B55" s="12" t="s">
        <v>937</v>
      </c>
      <c r="C55" s="7"/>
      <c r="D55" s="7">
        <v>245</v>
      </c>
      <c r="E55" s="7">
        <v>0.5</v>
      </c>
      <c r="F55" s="7">
        <v>305</v>
      </c>
      <c r="G55" s="7">
        <f t="shared" si="4"/>
        <v>152.5</v>
      </c>
      <c r="H55" s="7"/>
      <c r="I55" s="7"/>
      <c r="J55" s="7"/>
      <c r="K55" s="7"/>
      <c r="L55" s="7">
        <v>143</v>
      </c>
      <c r="M55" s="7"/>
      <c r="N55" s="7">
        <v>3.5</v>
      </c>
      <c r="O55" s="7">
        <v>23.6</v>
      </c>
      <c r="P55" s="7">
        <v>82.6</v>
      </c>
      <c r="Q55" s="7">
        <v>1</v>
      </c>
      <c r="R55" s="7">
        <v>1150</v>
      </c>
      <c r="S55" s="7">
        <v>1150</v>
      </c>
      <c r="T55" s="7">
        <v>3</v>
      </c>
      <c r="U55" s="7">
        <v>29.11</v>
      </c>
      <c r="V55" s="7">
        <f t="shared" si="5"/>
        <v>87.33</v>
      </c>
      <c r="W55" s="7">
        <f t="shared" si="6"/>
        <v>1717.43</v>
      </c>
      <c r="X55" s="7">
        <v>1500</v>
      </c>
      <c r="Y55" s="7"/>
      <c r="Z55" s="7">
        <f t="shared" si="7"/>
        <v>217.43</v>
      </c>
    </row>
    <row r="56" ht="18.75" spans="1:26">
      <c r="A56" s="12" t="s">
        <v>938</v>
      </c>
      <c r="B56" s="12" t="s">
        <v>939</v>
      </c>
      <c r="C56" s="7"/>
      <c r="D56" s="7">
        <v>245</v>
      </c>
      <c r="E56" s="7">
        <v>0.5</v>
      </c>
      <c r="F56" s="7">
        <v>305</v>
      </c>
      <c r="G56" s="7">
        <f t="shared" si="4"/>
        <v>152.5</v>
      </c>
      <c r="H56" s="7"/>
      <c r="I56" s="7"/>
      <c r="J56" s="7"/>
      <c r="K56" s="7">
        <v>1</v>
      </c>
      <c r="L56" s="7">
        <v>143</v>
      </c>
      <c r="M56" s="7">
        <v>143</v>
      </c>
      <c r="N56" s="7">
        <v>3.5</v>
      </c>
      <c r="O56" s="7">
        <v>23.6</v>
      </c>
      <c r="P56" s="7">
        <v>82.6</v>
      </c>
      <c r="Q56" s="7">
        <v>1</v>
      </c>
      <c r="R56" s="7">
        <v>1150</v>
      </c>
      <c r="S56" s="7">
        <v>1150</v>
      </c>
      <c r="T56" s="7">
        <v>8</v>
      </c>
      <c r="U56" s="7">
        <v>29.11</v>
      </c>
      <c r="V56" s="7">
        <f t="shared" si="5"/>
        <v>232.88</v>
      </c>
      <c r="W56" s="7">
        <f t="shared" si="6"/>
        <v>2005.98</v>
      </c>
      <c r="X56" s="7">
        <v>1600</v>
      </c>
      <c r="Y56" s="7"/>
      <c r="Z56" s="7">
        <f t="shared" si="7"/>
        <v>405.98</v>
      </c>
    </row>
    <row r="57" ht="18.75" spans="1:26">
      <c r="A57" s="12" t="s">
        <v>940</v>
      </c>
      <c r="B57" s="12" t="s">
        <v>941</v>
      </c>
      <c r="C57" s="7"/>
      <c r="D57" s="7">
        <v>245</v>
      </c>
      <c r="E57" s="7">
        <v>0.5</v>
      </c>
      <c r="F57" s="7">
        <v>305</v>
      </c>
      <c r="G57" s="7">
        <f t="shared" si="4"/>
        <v>152.5</v>
      </c>
      <c r="H57" s="7"/>
      <c r="I57" s="7"/>
      <c r="J57" s="7"/>
      <c r="K57" s="7"/>
      <c r="L57" s="7">
        <v>143</v>
      </c>
      <c r="M57" s="7"/>
      <c r="N57" s="7">
        <v>3.5</v>
      </c>
      <c r="O57" s="7">
        <v>23.6</v>
      </c>
      <c r="P57" s="7">
        <v>82.6</v>
      </c>
      <c r="Q57" s="7">
        <v>1</v>
      </c>
      <c r="R57" s="7">
        <v>1150</v>
      </c>
      <c r="S57" s="7">
        <v>1150</v>
      </c>
      <c r="T57" s="7">
        <v>5</v>
      </c>
      <c r="U57" s="7">
        <v>29.11</v>
      </c>
      <c r="V57" s="7">
        <f t="shared" si="5"/>
        <v>145.55</v>
      </c>
      <c r="W57" s="7">
        <f t="shared" si="6"/>
        <v>1775.65</v>
      </c>
      <c r="X57" s="7">
        <v>1500</v>
      </c>
      <c r="Y57" s="7"/>
      <c r="Z57" s="7">
        <f t="shared" si="7"/>
        <v>275.65</v>
      </c>
    </row>
    <row r="58" ht="18.75" spans="1:26">
      <c r="A58" s="12" t="s">
        <v>942</v>
      </c>
      <c r="B58" s="12" t="s">
        <v>943</v>
      </c>
      <c r="C58" s="7"/>
      <c r="D58" s="7">
        <v>245</v>
      </c>
      <c r="E58" s="7">
        <v>0.5</v>
      </c>
      <c r="F58" s="7">
        <v>305</v>
      </c>
      <c r="G58" s="7">
        <f t="shared" si="4"/>
        <v>152.5</v>
      </c>
      <c r="H58" s="7"/>
      <c r="I58" s="7"/>
      <c r="J58" s="7"/>
      <c r="K58" s="7">
        <v>1</v>
      </c>
      <c r="L58" s="7">
        <v>143</v>
      </c>
      <c r="M58" s="7">
        <v>143</v>
      </c>
      <c r="N58" s="7">
        <v>3.5</v>
      </c>
      <c r="O58" s="7">
        <v>23.6</v>
      </c>
      <c r="P58" s="7">
        <v>82.6</v>
      </c>
      <c r="Q58" s="7">
        <v>1</v>
      </c>
      <c r="R58" s="7">
        <v>1150</v>
      </c>
      <c r="S58" s="7">
        <v>1150</v>
      </c>
      <c r="T58" s="7">
        <v>8</v>
      </c>
      <c r="U58" s="7">
        <v>29.11</v>
      </c>
      <c r="V58" s="7">
        <f t="shared" si="5"/>
        <v>232.88</v>
      </c>
      <c r="W58" s="7">
        <f t="shared" si="6"/>
        <v>2005.98</v>
      </c>
      <c r="X58" s="7">
        <v>1600</v>
      </c>
      <c r="Y58" s="7"/>
      <c r="Z58" s="7">
        <f t="shared" si="7"/>
        <v>405.98</v>
      </c>
    </row>
    <row r="59" ht="18.75" spans="1:26">
      <c r="A59" s="12" t="s">
        <v>944</v>
      </c>
      <c r="B59" s="12" t="s">
        <v>945</v>
      </c>
      <c r="C59" s="7"/>
      <c r="D59" s="7">
        <v>245</v>
      </c>
      <c r="E59" s="7">
        <v>0.5</v>
      </c>
      <c r="F59" s="7">
        <v>305</v>
      </c>
      <c r="G59" s="7">
        <f t="shared" si="4"/>
        <v>152.5</v>
      </c>
      <c r="H59" s="7">
        <v>2</v>
      </c>
      <c r="I59" s="7">
        <v>55</v>
      </c>
      <c r="J59" s="7">
        <v>110</v>
      </c>
      <c r="K59" s="7">
        <v>1</v>
      </c>
      <c r="L59" s="7">
        <v>143</v>
      </c>
      <c r="M59" s="7">
        <v>143</v>
      </c>
      <c r="N59" s="7">
        <v>3.5</v>
      </c>
      <c r="O59" s="7">
        <v>23.6</v>
      </c>
      <c r="P59" s="7">
        <v>82.6</v>
      </c>
      <c r="Q59" s="7">
        <v>1</v>
      </c>
      <c r="R59" s="7">
        <v>1150</v>
      </c>
      <c r="S59" s="7">
        <v>1150</v>
      </c>
      <c r="T59" s="7">
        <v>5</v>
      </c>
      <c r="U59" s="7">
        <v>29.11</v>
      </c>
      <c r="V59" s="7">
        <f t="shared" si="5"/>
        <v>145.55</v>
      </c>
      <c r="W59" s="7">
        <f t="shared" si="6"/>
        <v>2028.65</v>
      </c>
      <c r="X59" s="7">
        <v>1600</v>
      </c>
      <c r="Y59" s="7"/>
      <c r="Z59" s="7">
        <f t="shared" si="7"/>
        <v>428.65</v>
      </c>
    </row>
    <row r="60" ht="18.75" spans="1:26">
      <c r="A60" s="12" t="s">
        <v>946</v>
      </c>
      <c r="B60" s="12" t="s">
        <v>947</v>
      </c>
      <c r="C60" s="7"/>
      <c r="D60" s="7">
        <v>245</v>
      </c>
      <c r="E60" s="7">
        <v>0.5</v>
      </c>
      <c r="F60" s="7">
        <v>305</v>
      </c>
      <c r="G60" s="7">
        <f t="shared" si="4"/>
        <v>152.5</v>
      </c>
      <c r="H60" s="7">
        <v>2</v>
      </c>
      <c r="I60" s="7">
        <v>55</v>
      </c>
      <c r="J60" s="7">
        <v>110</v>
      </c>
      <c r="K60" s="7">
        <v>1</v>
      </c>
      <c r="L60" s="7">
        <v>143</v>
      </c>
      <c r="M60" s="7">
        <v>143</v>
      </c>
      <c r="N60" s="7">
        <v>3.5</v>
      </c>
      <c r="O60" s="7">
        <v>23.6</v>
      </c>
      <c r="P60" s="7">
        <v>82.6</v>
      </c>
      <c r="Q60" s="7">
        <v>1</v>
      </c>
      <c r="R60" s="7">
        <v>1150</v>
      </c>
      <c r="S60" s="7">
        <v>1150</v>
      </c>
      <c r="T60" s="7">
        <v>3</v>
      </c>
      <c r="U60" s="7">
        <v>29.11</v>
      </c>
      <c r="V60" s="7">
        <f t="shared" si="5"/>
        <v>87.33</v>
      </c>
      <c r="W60" s="7">
        <f t="shared" si="6"/>
        <v>1970.43</v>
      </c>
      <c r="X60" s="7">
        <v>1600</v>
      </c>
      <c r="Y60" s="7"/>
      <c r="Z60" s="7">
        <f t="shared" si="7"/>
        <v>370.43</v>
      </c>
    </row>
    <row r="61" ht="18.75" spans="1:26">
      <c r="A61" s="12" t="s">
        <v>948</v>
      </c>
      <c r="B61" s="12" t="s">
        <v>949</v>
      </c>
      <c r="C61" s="7"/>
      <c r="D61" s="7">
        <v>245</v>
      </c>
      <c r="E61" s="7">
        <v>0.5</v>
      </c>
      <c r="F61" s="7">
        <v>305</v>
      </c>
      <c r="G61" s="7">
        <f t="shared" si="4"/>
        <v>152.5</v>
      </c>
      <c r="H61" s="7"/>
      <c r="I61" s="7">
        <v>55</v>
      </c>
      <c r="J61" s="7"/>
      <c r="K61" s="7">
        <v>1</v>
      </c>
      <c r="L61" s="7">
        <v>143</v>
      </c>
      <c r="M61" s="7">
        <v>143</v>
      </c>
      <c r="N61" s="7">
        <v>3.5</v>
      </c>
      <c r="O61" s="7">
        <v>23.6</v>
      </c>
      <c r="P61" s="7">
        <v>82.6</v>
      </c>
      <c r="Q61" s="7">
        <v>1</v>
      </c>
      <c r="R61" s="7">
        <v>1150</v>
      </c>
      <c r="S61" s="7">
        <v>1150</v>
      </c>
      <c r="T61" s="7">
        <v>5</v>
      </c>
      <c r="U61" s="7">
        <v>29.11</v>
      </c>
      <c r="V61" s="7">
        <f t="shared" si="5"/>
        <v>145.55</v>
      </c>
      <c r="W61" s="7">
        <f t="shared" si="6"/>
        <v>1918.65</v>
      </c>
      <c r="X61" s="7">
        <v>1600</v>
      </c>
      <c r="Y61" s="7"/>
      <c r="Z61" s="7">
        <f t="shared" si="7"/>
        <v>318.65</v>
      </c>
    </row>
    <row r="62" ht="18.75" spans="1:26">
      <c r="A62" s="12" t="s">
        <v>950</v>
      </c>
      <c r="B62" s="12" t="s">
        <v>951</v>
      </c>
      <c r="C62" s="7"/>
      <c r="D62" s="7">
        <v>245</v>
      </c>
      <c r="E62" s="7">
        <v>0.5</v>
      </c>
      <c r="F62" s="7">
        <v>305</v>
      </c>
      <c r="G62" s="7">
        <f t="shared" si="4"/>
        <v>152.5</v>
      </c>
      <c r="H62" s="7">
        <v>2</v>
      </c>
      <c r="I62" s="7">
        <v>55</v>
      </c>
      <c r="J62" s="7">
        <v>110</v>
      </c>
      <c r="K62" s="7">
        <v>1</v>
      </c>
      <c r="L62" s="7">
        <v>143</v>
      </c>
      <c r="M62" s="7">
        <v>143</v>
      </c>
      <c r="N62" s="7">
        <v>3.5</v>
      </c>
      <c r="O62" s="7">
        <v>23.6</v>
      </c>
      <c r="P62" s="7">
        <v>82.6</v>
      </c>
      <c r="Q62" s="7">
        <v>1</v>
      </c>
      <c r="R62" s="7">
        <v>1150</v>
      </c>
      <c r="S62" s="7">
        <v>1150</v>
      </c>
      <c r="T62" s="7">
        <v>4</v>
      </c>
      <c r="U62" s="7">
        <v>29.11</v>
      </c>
      <c r="V62" s="7">
        <f t="shared" si="5"/>
        <v>116.44</v>
      </c>
      <c r="W62" s="7">
        <f t="shared" si="6"/>
        <v>1999.54</v>
      </c>
      <c r="X62" s="7">
        <v>1600</v>
      </c>
      <c r="Y62" s="7"/>
      <c r="Z62" s="7">
        <f t="shared" si="7"/>
        <v>399.54</v>
      </c>
    </row>
    <row r="63" ht="18.75" spans="1:26">
      <c r="A63" s="12" t="s">
        <v>952</v>
      </c>
      <c r="B63" s="12" t="s">
        <v>953</v>
      </c>
      <c r="C63" s="7"/>
      <c r="D63" s="7">
        <v>245</v>
      </c>
      <c r="E63" s="7">
        <v>0.5</v>
      </c>
      <c r="F63" s="7">
        <v>305</v>
      </c>
      <c r="G63" s="7">
        <f t="shared" si="4"/>
        <v>152.5</v>
      </c>
      <c r="H63" s="7">
        <v>2</v>
      </c>
      <c r="I63" s="7">
        <v>55</v>
      </c>
      <c r="J63" s="7">
        <v>110</v>
      </c>
      <c r="K63" s="7"/>
      <c r="L63" s="7">
        <v>143</v>
      </c>
      <c r="M63" s="7"/>
      <c r="N63" s="7">
        <v>3.5</v>
      </c>
      <c r="O63" s="7">
        <v>23.6</v>
      </c>
      <c r="P63" s="7">
        <v>82.6</v>
      </c>
      <c r="Q63" s="7">
        <v>1</v>
      </c>
      <c r="R63" s="7">
        <v>1150</v>
      </c>
      <c r="S63" s="7">
        <v>1150</v>
      </c>
      <c r="T63" s="7">
        <v>6</v>
      </c>
      <c r="U63" s="7">
        <v>29.11</v>
      </c>
      <c r="V63" s="7">
        <f t="shared" si="5"/>
        <v>174.66</v>
      </c>
      <c r="W63" s="7">
        <f t="shared" si="6"/>
        <v>1914.76</v>
      </c>
      <c r="X63" s="7">
        <v>1600</v>
      </c>
      <c r="Y63" s="7"/>
      <c r="Z63" s="7">
        <f t="shared" si="7"/>
        <v>314.76</v>
      </c>
    </row>
    <row r="64" ht="18.75" spans="1:26">
      <c r="A64" s="12" t="s">
        <v>954</v>
      </c>
      <c r="B64" s="12" t="s">
        <v>955</v>
      </c>
      <c r="C64" s="7"/>
      <c r="D64" s="7">
        <v>245</v>
      </c>
      <c r="E64" s="7">
        <v>0.5</v>
      </c>
      <c r="F64" s="7">
        <v>305</v>
      </c>
      <c r="G64" s="7">
        <f t="shared" si="4"/>
        <v>152.5</v>
      </c>
      <c r="H64" s="7">
        <v>2</v>
      </c>
      <c r="I64" s="7">
        <v>55</v>
      </c>
      <c r="J64" s="7">
        <v>110</v>
      </c>
      <c r="K64" s="7">
        <v>1</v>
      </c>
      <c r="L64" s="7">
        <v>143</v>
      </c>
      <c r="M64" s="7">
        <v>143</v>
      </c>
      <c r="N64" s="7">
        <v>3.5</v>
      </c>
      <c r="O64" s="7">
        <v>23.6</v>
      </c>
      <c r="P64" s="7">
        <v>82.6</v>
      </c>
      <c r="Q64" s="7">
        <v>1</v>
      </c>
      <c r="R64" s="7">
        <v>1150</v>
      </c>
      <c r="S64" s="7">
        <v>1150</v>
      </c>
      <c r="T64" s="7">
        <v>7</v>
      </c>
      <c r="U64" s="7">
        <v>29.11</v>
      </c>
      <c r="V64" s="7">
        <f t="shared" si="5"/>
        <v>203.77</v>
      </c>
      <c r="W64" s="7">
        <f t="shared" si="6"/>
        <v>2086.87</v>
      </c>
      <c r="X64" s="7">
        <v>1600</v>
      </c>
      <c r="Y64" s="7"/>
      <c r="Z64" s="7">
        <f t="shared" si="7"/>
        <v>486.87</v>
      </c>
    </row>
    <row r="65" ht="18.75" spans="1:26">
      <c r="A65" s="12" t="s">
        <v>956</v>
      </c>
      <c r="B65" s="12" t="s">
        <v>957</v>
      </c>
      <c r="C65" s="7"/>
      <c r="D65" s="7">
        <v>245</v>
      </c>
      <c r="E65" s="7">
        <v>0.5</v>
      </c>
      <c r="F65" s="7">
        <v>305</v>
      </c>
      <c r="G65" s="7">
        <f t="shared" si="4"/>
        <v>152.5</v>
      </c>
      <c r="H65" s="7"/>
      <c r="I65" s="7">
        <v>55</v>
      </c>
      <c r="J65" s="7"/>
      <c r="K65" s="7"/>
      <c r="L65" s="7">
        <v>143</v>
      </c>
      <c r="M65" s="7"/>
      <c r="N65" s="7">
        <v>3.5</v>
      </c>
      <c r="O65" s="7">
        <v>23.6</v>
      </c>
      <c r="P65" s="7">
        <v>82.6</v>
      </c>
      <c r="Q65" s="7">
        <v>1</v>
      </c>
      <c r="R65" s="7">
        <v>1150</v>
      </c>
      <c r="S65" s="7">
        <v>1150</v>
      </c>
      <c r="T65" s="7">
        <v>2</v>
      </c>
      <c r="U65" s="7">
        <v>29.11</v>
      </c>
      <c r="V65" s="7">
        <f t="shared" si="5"/>
        <v>58.22</v>
      </c>
      <c r="W65" s="7">
        <f t="shared" si="6"/>
        <v>1688.32</v>
      </c>
      <c r="X65" s="7">
        <v>1500</v>
      </c>
      <c r="Y65" s="7"/>
      <c r="Z65" s="7">
        <f t="shared" si="7"/>
        <v>188.32</v>
      </c>
    </row>
    <row r="66" ht="18.75" spans="1:26">
      <c r="A66" s="12" t="s">
        <v>958</v>
      </c>
      <c r="B66" s="12" t="s">
        <v>959</v>
      </c>
      <c r="C66" s="7"/>
      <c r="D66" s="7">
        <v>245</v>
      </c>
      <c r="E66" s="7">
        <v>0.5</v>
      </c>
      <c r="F66" s="7">
        <v>305</v>
      </c>
      <c r="G66" s="7">
        <f t="shared" si="4"/>
        <v>152.5</v>
      </c>
      <c r="H66" s="7">
        <v>2</v>
      </c>
      <c r="I66" s="7">
        <v>55</v>
      </c>
      <c r="J66" s="7">
        <v>110</v>
      </c>
      <c r="K66" s="7">
        <v>1</v>
      </c>
      <c r="L66" s="7">
        <v>143</v>
      </c>
      <c r="M66" s="7">
        <v>143</v>
      </c>
      <c r="N66" s="7">
        <v>3.5</v>
      </c>
      <c r="O66" s="7">
        <v>23.6</v>
      </c>
      <c r="P66" s="7">
        <v>82.6</v>
      </c>
      <c r="Q66" s="7">
        <v>1</v>
      </c>
      <c r="R66" s="7">
        <v>1150</v>
      </c>
      <c r="S66" s="7">
        <v>1150</v>
      </c>
      <c r="T66" s="7">
        <v>5</v>
      </c>
      <c r="U66" s="7">
        <v>29.11</v>
      </c>
      <c r="V66" s="7">
        <f t="shared" si="5"/>
        <v>145.55</v>
      </c>
      <c r="W66" s="7">
        <f t="shared" si="6"/>
        <v>2028.65</v>
      </c>
      <c r="X66" s="7">
        <v>1600</v>
      </c>
      <c r="Y66" s="7"/>
      <c r="Z66" s="7">
        <f t="shared" si="7"/>
        <v>428.65</v>
      </c>
    </row>
    <row r="67" ht="18.75" spans="1:26">
      <c r="A67" s="12" t="s">
        <v>960</v>
      </c>
      <c r="B67" s="12" t="s">
        <v>961</v>
      </c>
      <c r="C67" s="7"/>
      <c r="D67" s="7">
        <v>245</v>
      </c>
      <c r="E67" s="7">
        <v>0.5</v>
      </c>
      <c r="F67" s="7">
        <v>305</v>
      </c>
      <c r="G67" s="7">
        <f t="shared" si="4"/>
        <v>152.5</v>
      </c>
      <c r="H67" s="7"/>
      <c r="I67" s="7">
        <v>55</v>
      </c>
      <c r="J67" s="7"/>
      <c r="K67" s="7">
        <v>1</v>
      </c>
      <c r="L67" s="7">
        <v>143</v>
      </c>
      <c r="M67" s="7">
        <v>143</v>
      </c>
      <c r="N67" s="7">
        <v>3.5</v>
      </c>
      <c r="O67" s="7">
        <v>23.6</v>
      </c>
      <c r="P67" s="7">
        <v>82.6</v>
      </c>
      <c r="Q67" s="7">
        <v>1</v>
      </c>
      <c r="R67" s="7">
        <v>1150</v>
      </c>
      <c r="S67" s="7">
        <v>1150</v>
      </c>
      <c r="T67" s="7">
        <v>6</v>
      </c>
      <c r="U67" s="7">
        <v>29.11</v>
      </c>
      <c r="V67" s="7">
        <f t="shared" si="5"/>
        <v>174.66</v>
      </c>
      <c r="W67" s="7">
        <f t="shared" si="6"/>
        <v>1947.76</v>
      </c>
      <c r="X67" s="7">
        <v>1600</v>
      </c>
      <c r="Y67" s="7"/>
      <c r="Z67" s="7">
        <f t="shared" si="7"/>
        <v>347.76</v>
      </c>
    </row>
    <row r="68" ht="18.75" spans="1:26">
      <c r="A68" s="12" t="s">
        <v>962</v>
      </c>
      <c r="B68" s="12" t="s">
        <v>963</v>
      </c>
      <c r="C68" s="7"/>
      <c r="D68" s="7">
        <v>245</v>
      </c>
      <c r="E68" s="7">
        <v>0.5</v>
      </c>
      <c r="F68" s="7">
        <v>305</v>
      </c>
      <c r="G68" s="7">
        <f t="shared" si="4"/>
        <v>152.5</v>
      </c>
      <c r="H68" s="7"/>
      <c r="I68" s="7">
        <v>55</v>
      </c>
      <c r="J68" s="7"/>
      <c r="K68" s="7">
        <v>1</v>
      </c>
      <c r="L68" s="7">
        <v>143</v>
      </c>
      <c r="M68" s="7">
        <v>143</v>
      </c>
      <c r="N68" s="7">
        <v>3.5</v>
      </c>
      <c r="O68" s="7">
        <v>23.6</v>
      </c>
      <c r="P68" s="7">
        <v>82.6</v>
      </c>
      <c r="Q68" s="7">
        <v>1</v>
      </c>
      <c r="R68" s="7">
        <v>1150</v>
      </c>
      <c r="S68" s="7">
        <v>1150</v>
      </c>
      <c r="T68" s="7">
        <v>2</v>
      </c>
      <c r="U68" s="7">
        <v>29.11</v>
      </c>
      <c r="V68" s="7">
        <f t="shared" si="5"/>
        <v>58.22</v>
      </c>
      <c r="W68" s="7">
        <f t="shared" si="6"/>
        <v>1831.32</v>
      </c>
      <c r="X68" s="7">
        <v>1500</v>
      </c>
      <c r="Y68" s="7"/>
      <c r="Z68" s="7">
        <f t="shared" si="7"/>
        <v>331.32</v>
      </c>
    </row>
    <row r="69" ht="18.75" spans="1:26">
      <c r="A69" s="12" t="s">
        <v>964</v>
      </c>
      <c r="B69" s="12" t="s">
        <v>965</v>
      </c>
      <c r="C69" s="7">
        <v>1</v>
      </c>
      <c r="D69" s="7">
        <v>245</v>
      </c>
      <c r="E69" s="7">
        <v>0.5</v>
      </c>
      <c r="F69" s="7">
        <v>305</v>
      </c>
      <c r="G69" s="7">
        <f t="shared" si="4"/>
        <v>152.5</v>
      </c>
      <c r="H69" s="7">
        <v>2</v>
      </c>
      <c r="I69" s="7">
        <v>55</v>
      </c>
      <c r="J69" s="7">
        <v>110</v>
      </c>
      <c r="K69" s="7">
        <v>1</v>
      </c>
      <c r="L69" s="7">
        <v>143</v>
      </c>
      <c r="M69" s="7">
        <v>143</v>
      </c>
      <c r="N69" s="7">
        <v>3.5</v>
      </c>
      <c r="O69" s="7">
        <v>23.6</v>
      </c>
      <c r="P69" s="7">
        <v>82.6</v>
      </c>
      <c r="Q69" s="7">
        <v>1</v>
      </c>
      <c r="R69" s="7">
        <v>1150</v>
      </c>
      <c r="S69" s="7">
        <v>1150</v>
      </c>
      <c r="T69" s="7">
        <v>7</v>
      </c>
      <c r="U69" s="7">
        <v>29.11</v>
      </c>
      <c r="V69" s="7">
        <f t="shared" si="5"/>
        <v>203.77</v>
      </c>
      <c r="W69" s="7">
        <f t="shared" si="6"/>
        <v>2086.87</v>
      </c>
      <c r="X69" s="7">
        <v>1600</v>
      </c>
      <c r="Y69" s="7"/>
      <c r="Z69" s="7">
        <f t="shared" si="7"/>
        <v>486.87</v>
      </c>
    </row>
    <row r="70" ht="18.75" spans="1:26">
      <c r="A70" s="12" t="s">
        <v>966</v>
      </c>
      <c r="B70" s="12" t="s">
        <v>967</v>
      </c>
      <c r="C70" s="7">
        <v>1</v>
      </c>
      <c r="D70" s="7">
        <v>1875</v>
      </c>
      <c r="E70" s="7">
        <v>0.5</v>
      </c>
      <c r="F70" s="7">
        <v>305</v>
      </c>
      <c r="G70" s="7">
        <f t="shared" si="4"/>
        <v>152.5</v>
      </c>
      <c r="H70" s="7">
        <v>2</v>
      </c>
      <c r="I70" s="7">
        <v>55</v>
      </c>
      <c r="J70" s="7">
        <v>110</v>
      </c>
      <c r="K70" s="7">
        <v>2</v>
      </c>
      <c r="L70" s="7">
        <v>143</v>
      </c>
      <c r="M70" s="7">
        <v>284</v>
      </c>
      <c r="N70" s="7">
        <v>3.5</v>
      </c>
      <c r="O70" s="7">
        <v>23.6</v>
      </c>
      <c r="P70" s="7">
        <v>82.6</v>
      </c>
      <c r="Q70" s="7">
        <v>1</v>
      </c>
      <c r="R70" s="7">
        <v>1150</v>
      </c>
      <c r="S70" s="7">
        <v>1150</v>
      </c>
      <c r="T70" s="7">
        <v>6</v>
      </c>
      <c r="U70" s="7">
        <v>29.11</v>
      </c>
      <c r="V70" s="7">
        <f t="shared" si="5"/>
        <v>174.66</v>
      </c>
      <c r="W70" s="7">
        <f t="shared" si="6"/>
        <v>3828.76</v>
      </c>
      <c r="X70" s="7">
        <v>1600</v>
      </c>
      <c r="Y70" s="7"/>
      <c r="Z70" s="7">
        <f t="shared" si="7"/>
        <v>2228.76</v>
      </c>
    </row>
    <row r="71" ht="18.75" spans="1:26">
      <c r="A71" s="12" t="s">
        <v>968</v>
      </c>
      <c r="B71" s="12" t="s">
        <v>969</v>
      </c>
      <c r="C71" s="7"/>
      <c r="D71" s="7">
        <v>1875</v>
      </c>
      <c r="E71" s="7">
        <v>0.5</v>
      </c>
      <c r="F71" s="7">
        <v>305</v>
      </c>
      <c r="G71" s="7">
        <f t="shared" ref="G71:G102" si="8">E71*F71</f>
        <v>152.5</v>
      </c>
      <c r="H71" s="7"/>
      <c r="I71" s="7">
        <v>55</v>
      </c>
      <c r="J71" s="7"/>
      <c r="K71" s="7">
        <v>1</v>
      </c>
      <c r="L71" s="7">
        <v>143</v>
      </c>
      <c r="M71" s="7">
        <v>143</v>
      </c>
      <c r="N71" s="7">
        <v>3.5</v>
      </c>
      <c r="O71" s="7">
        <v>23.6</v>
      </c>
      <c r="P71" s="7">
        <v>82.6</v>
      </c>
      <c r="Q71" s="7">
        <v>1</v>
      </c>
      <c r="R71" s="7">
        <v>1150</v>
      </c>
      <c r="S71" s="7">
        <v>1150</v>
      </c>
      <c r="T71" s="7">
        <v>7</v>
      </c>
      <c r="U71" s="7">
        <v>29.11</v>
      </c>
      <c r="V71" s="7">
        <f t="shared" ref="V71:V102" si="9">U71*T71</f>
        <v>203.77</v>
      </c>
      <c r="W71" s="7">
        <f t="shared" ref="W71:W102" si="10">V71+S71+P71+M71+J71+G71+D71</f>
        <v>3606.87</v>
      </c>
      <c r="X71" s="7">
        <v>1600</v>
      </c>
      <c r="Y71" s="7"/>
      <c r="Z71" s="7">
        <f t="shared" ref="Z71:Z102" si="11">W71-X71</f>
        <v>2006.87</v>
      </c>
    </row>
    <row r="72" ht="18.75" spans="1:26">
      <c r="A72" s="12" t="s">
        <v>970</v>
      </c>
      <c r="B72" s="12" t="s">
        <v>971</v>
      </c>
      <c r="C72" s="7"/>
      <c r="D72" s="7">
        <v>245</v>
      </c>
      <c r="E72" s="7">
        <v>0.5</v>
      </c>
      <c r="F72" s="7">
        <v>305</v>
      </c>
      <c r="G72" s="7">
        <f t="shared" si="8"/>
        <v>152.5</v>
      </c>
      <c r="H72" s="7">
        <v>2</v>
      </c>
      <c r="I72" s="7">
        <v>55</v>
      </c>
      <c r="J72" s="7">
        <v>110</v>
      </c>
      <c r="K72" s="7">
        <v>1</v>
      </c>
      <c r="L72" s="7">
        <v>143</v>
      </c>
      <c r="M72" s="7">
        <v>143</v>
      </c>
      <c r="N72" s="7">
        <v>3.5</v>
      </c>
      <c r="O72" s="7">
        <v>23.6</v>
      </c>
      <c r="P72" s="7">
        <v>82.6</v>
      </c>
      <c r="Q72" s="7">
        <v>1</v>
      </c>
      <c r="R72" s="7">
        <v>1150</v>
      </c>
      <c r="S72" s="7">
        <v>1150</v>
      </c>
      <c r="T72" s="7">
        <v>6</v>
      </c>
      <c r="U72" s="7">
        <v>29.11</v>
      </c>
      <c r="V72" s="7">
        <f t="shared" si="9"/>
        <v>174.66</v>
      </c>
      <c r="W72" s="7">
        <f t="shared" si="10"/>
        <v>2057.76</v>
      </c>
      <c r="X72" s="7">
        <v>1600</v>
      </c>
      <c r="Y72" s="7"/>
      <c r="Z72" s="7">
        <f t="shared" si="11"/>
        <v>457.76</v>
      </c>
    </row>
    <row r="73" ht="18.75" spans="1:26">
      <c r="A73" s="12" t="s">
        <v>972</v>
      </c>
      <c r="B73" s="12" t="s">
        <v>973</v>
      </c>
      <c r="C73" s="7"/>
      <c r="D73" s="7">
        <v>245</v>
      </c>
      <c r="E73" s="7">
        <v>0.5</v>
      </c>
      <c r="F73" s="7">
        <v>305</v>
      </c>
      <c r="G73" s="7">
        <f t="shared" si="8"/>
        <v>152.5</v>
      </c>
      <c r="H73" s="7">
        <v>2</v>
      </c>
      <c r="I73" s="7">
        <v>55</v>
      </c>
      <c r="J73" s="7">
        <v>110</v>
      </c>
      <c r="K73" s="7">
        <v>1</v>
      </c>
      <c r="L73" s="7">
        <v>143</v>
      </c>
      <c r="M73" s="7">
        <v>143</v>
      </c>
      <c r="N73" s="7">
        <v>3.5</v>
      </c>
      <c r="O73" s="7">
        <v>23.6</v>
      </c>
      <c r="P73" s="7">
        <v>82.6</v>
      </c>
      <c r="Q73" s="7">
        <v>1</v>
      </c>
      <c r="R73" s="7">
        <v>1150</v>
      </c>
      <c r="S73" s="7">
        <v>1150</v>
      </c>
      <c r="T73" s="7">
        <v>7</v>
      </c>
      <c r="U73" s="7">
        <v>29.11</v>
      </c>
      <c r="V73" s="7">
        <f t="shared" si="9"/>
        <v>203.77</v>
      </c>
      <c r="W73" s="7">
        <f t="shared" si="10"/>
        <v>2086.87</v>
      </c>
      <c r="X73" s="7">
        <v>1600</v>
      </c>
      <c r="Y73" s="7"/>
      <c r="Z73" s="7">
        <f t="shared" si="11"/>
        <v>486.87</v>
      </c>
    </row>
    <row r="74" ht="18.75" spans="1:26">
      <c r="A74" s="12" t="s">
        <v>974</v>
      </c>
      <c r="B74" s="12" t="s">
        <v>975</v>
      </c>
      <c r="C74" s="7"/>
      <c r="D74" s="7">
        <v>245</v>
      </c>
      <c r="E74" s="7">
        <v>0.5</v>
      </c>
      <c r="F74" s="7">
        <v>305</v>
      </c>
      <c r="G74" s="7">
        <f t="shared" si="8"/>
        <v>152.5</v>
      </c>
      <c r="H74" s="7">
        <v>2</v>
      </c>
      <c r="I74" s="7">
        <v>55</v>
      </c>
      <c r="J74" s="7">
        <v>110</v>
      </c>
      <c r="K74" s="7">
        <v>1.5</v>
      </c>
      <c r="L74" s="7">
        <v>143</v>
      </c>
      <c r="M74" s="7">
        <v>214.5</v>
      </c>
      <c r="N74" s="7">
        <v>3.5</v>
      </c>
      <c r="O74" s="7">
        <v>23.6</v>
      </c>
      <c r="P74" s="7">
        <v>82.6</v>
      </c>
      <c r="Q74" s="7">
        <v>1</v>
      </c>
      <c r="R74" s="7">
        <v>1150</v>
      </c>
      <c r="S74" s="7">
        <v>1150</v>
      </c>
      <c r="T74" s="7">
        <v>8</v>
      </c>
      <c r="U74" s="7">
        <v>29.11</v>
      </c>
      <c r="V74" s="7">
        <f t="shared" si="9"/>
        <v>232.88</v>
      </c>
      <c r="W74" s="7">
        <f t="shared" si="10"/>
        <v>2187.48</v>
      </c>
      <c r="X74" s="7">
        <v>1600</v>
      </c>
      <c r="Y74" s="7"/>
      <c r="Z74" s="7">
        <f t="shared" si="11"/>
        <v>587.48</v>
      </c>
    </row>
    <row r="75" ht="18.75" spans="1:26">
      <c r="A75" s="12" t="s">
        <v>976</v>
      </c>
      <c r="B75" s="12" t="s">
        <v>977</v>
      </c>
      <c r="C75" s="7"/>
      <c r="D75" s="7">
        <v>245</v>
      </c>
      <c r="E75" s="7">
        <v>0.5</v>
      </c>
      <c r="F75" s="7">
        <v>305</v>
      </c>
      <c r="G75" s="7">
        <f t="shared" si="8"/>
        <v>152.5</v>
      </c>
      <c r="H75" s="7">
        <v>2</v>
      </c>
      <c r="I75" s="7">
        <v>55</v>
      </c>
      <c r="J75" s="7">
        <v>110</v>
      </c>
      <c r="K75" s="7">
        <v>1</v>
      </c>
      <c r="L75" s="7">
        <v>143</v>
      </c>
      <c r="M75" s="7">
        <v>143</v>
      </c>
      <c r="N75" s="7">
        <v>3.5</v>
      </c>
      <c r="O75" s="7">
        <v>23.6</v>
      </c>
      <c r="P75" s="7">
        <v>82.6</v>
      </c>
      <c r="Q75" s="7">
        <v>1</v>
      </c>
      <c r="R75" s="7">
        <v>1150</v>
      </c>
      <c r="S75" s="7">
        <v>1150</v>
      </c>
      <c r="T75" s="7">
        <v>5</v>
      </c>
      <c r="U75" s="7">
        <v>29.11</v>
      </c>
      <c r="V75" s="7">
        <f t="shared" si="9"/>
        <v>145.55</v>
      </c>
      <c r="W75" s="7">
        <f t="shared" si="10"/>
        <v>2028.65</v>
      </c>
      <c r="X75" s="7">
        <v>1600</v>
      </c>
      <c r="Y75" s="7"/>
      <c r="Z75" s="7">
        <f t="shared" si="11"/>
        <v>428.65</v>
      </c>
    </row>
    <row r="76" ht="18.75" spans="1:26">
      <c r="A76" s="12" t="s">
        <v>978</v>
      </c>
      <c r="B76" s="12" t="s">
        <v>979</v>
      </c>
      <c r="C76" s="7"/>
      <c r="D76" s="7">
        <v>245</v>
      </c>
      <c r="E76" s="7">
        <v>0.5</v>
      </c>
      <c r="F76" s="7">
        <v>305</v>
      </c>
      <c r="G76" s="7">
        <f t="shared" si="8"/>
        <v>152.5</v>
      </c>
      <c r="H76" s="7">
        <v>2</v>
      </c>
      <c r="I76" s="7">
        <v>55</v>
      </c>
      <c r="J76" s="7">
        <v>110</v>
      </c>
      <c r="K76" s="7">
        <v>1.5</v>
      </c>
      <c r="L76" s="7">
        <v>143</v>
      </c>
      <c r="M76" s="7">
        <v>214.5</v>
      </c>
      <c r="N76" s="7">
        <v>3.5</v>
      </c>
      <c r="O76" s="7">
        <v>23.6</v>
      </c>
      <c r="P76" s="7">
        <v>82.6</v>
      </c>
      <c r="Q76" s="7">
        <v>1</v>
      </c>
      <c r="R76" s="7">
        <v>1150</v>
      </c>
      <c r="S76" s="7">
        <v>1150</v>
      </c>
      <c r="T76" s="7">
        <v>8</v>
      </c>
      <c r="U76" s="7">
        <v>29.11</v>
      </c>
      <c r="V76" s="7">
        <f t="shared" si="9"/>
        <v>232.88</v>
      </c>
      <c r="W76" s="7">
        <f t="shared" si="10"/>
        <v>2187.48</v>
      </c>
      <c r="X76" s="7">
        <v>1600</v>
      </c>
      <c r="Y76" s="7"/>
      <c r="Z76" s="7">
        <f t="shared" si="11"/>
        <v>587.48</v>
      </c>
    </row>
    <row r="77" ht="18.75" spans="1:26">
      <c r="A77" s="12" t="s">
        <v>980</v>
      </c>
      <c r="B77" s="12" t="s">
        <v>981</v>
      </c>
      <c r="C77" s="7"/>
      <c r="D77" s="7">
        <v>245</v>
      </c>
      <c r="E77" s="7">
        <v>0.5</v>
      </c>
      <c r="F77" s="7">
        <v>305</v>
      </c>
      <c r="G77" s="7">
        <f t="shared" si="8"/>
        <v>152.5</v>
      </c>
      <c r="H77" s="7">
        <v>2</v>
      </c>
      <c r="I77" s="7">
        <v>55</v>
      </c>
      <c r="J77" s="7">
        <v>110</v>
      </c>
      <c r="K77" s="7">
        <v>1</v>
      </c>
      <c r="L77" s="7">
        <v>143</v>
      </c>
      <c r="M77" s="7">
        <v>143</v>
      </c>
      <c r="N77" s="7">
        <v>3.5</v>
      </c>
      <c r="O77" s="7">
        <v>23.6</v>
      </c>
      <c r="P77" s="7">
        <v>82.6</v>
      </c>
      <c r="Q77" s="7">
        <v>1</v>
      </c>
      <c r="R77" s="7">
        <v>1150</v>
      </c>
      <c r="S77" s="7">
        <v>1150</v>
      </c>
      <c r="T77" s="7">
        <v>5</v>
      </c>
      <c r="U77" s="7">
        <v>29.11</v>
      </c>
      <c r="V77" s="7">
        <f t="shared" si="9"/>
        <v>145.55</v>
      </c>
      <c r="W77" s="7">
        <f t="shared" si="10"/>
        <v>2028.65</v>
      </c>
      <c r="X77" s="7">
        <v>1600</v>
      </c>
      <c r="Y77" s="7"/>
      <c r="Z77" s="7">
        <f t="shared" si="11"/>
        <v>428.65</v>
      </c>
    </row>
    <row r="78" ht="18.75" spans="1:26">
      <c r="A78" s="12" t="s">
        <v>982</v>
      </c>
      <c r="B78" s="12" t="s">
        <v>983</v>
      </c>
      <c r="C78" s="7"/>
      <c r="D78" s="7">
        <v>245</v>
      </c>
      <c r="E78" s="7">
        <v>0.5</v>
      </c>
      <c r="F78" s="7">
        <v>305</v>
      </c>
      <c r="G78" s="7">
        <f t="shared" si="8"/>
        <v>152.5</v>
      </c>
      <c r="H78" s="7"/>
      <c r="I78" s="7">
        <v>55</v>
      </c>
      <c r="J78" s="7"/>
      <c r="K78" s="7">
        <v>1.5</v>
      </c>
      <c r="L78" s="7">
        <v>143</v>
      </c>
      <c r="M78" s="7">
        <v>214.5</v>
      </c>
      <c r="N78" s="7">
        <v>3.5</v>
      </c>
      <c r="O78" s="7">
        <v>23.6</v>
      </c>
      <c r="P78" s="7">
        <v>82.6</v>
      </c>
      <c r="Q78" s="7">
        <v>1</v>
      </c>
      <c r="R78" s="7">
        <v>1150</v>
      </c>
      <c r="S78" s="7">
        <v>1150</v>
      </c>
      <c r="T78" s="7">
        <v>8</v>
      </c>
      <c r="U78" s="7">
        <v>29.11</v>
      </c>
      <c r="V78" s="7">
        <f t="shared" si="9"/>
        <v>232.88</v>
      </c>
      <c r="W78" s="7">
        <f t="shared" si="10"/>
        <v>2077.48</v>
      </c>
      <c r="X78" s="7">
        <v>1600</v>
      </c>
      <c r="Y78" s="7"/>
      <c r="Z78" s="7">
        <f t="shared" si="11"/>
        <v>477.48</v>
      </c>
    </row>
    <row r="79" ht="18.75" spans="1:26">
      <c r="A79" s="12" t="s">
        <v>984</v>
      </c>
      <c r="B79" s="12" t="s">
        <v>985</v>
      </c>
      <c r="C79" s="7"/>
      <c r="D79" s="7">
        <v>1875</v>
      </c>
      <c r="E79" s="7">
        <v>0.5</v>
      </c>
      <c r="F79" s="7">
        <v>305</v>
      </c>
      <c r="G79" s="7">
        <f t="shared" si="8"/>
        <v>152.5</v>
      </c>
      <c r="H79" s="7"/>
      <c r="I79" s="7">
        <v>55</v>
      </c>
      <c r="J79" s="7"/>
      <c r="K79" s="7">
        <v>1</v>
      </c>
      <c r="L79" s="7">
        <v>143</v>
      </c>
      <c r="M79" s="7">
        <v>143</v>
      </c>
      <c r="N79" s="7">
        <v>3.5</v>
      </c>
      <c r="O79" s="7">
        <v>23.6</v>
      </c>
      <c r="P79" s="7">
        <v>82.6</v>
      </c>
      <c r="Q79" s="7">
        <v>1</v>
      </c>
      <c r="R79" s="7">
        <v>1150</v>
      </c>
      <c r="S79" s="7">
        <v>1150</v>
      </c>
      <c r="T79" s="7">
        <v>5</v>
      </c>
      <c r="U79" s="7">
        <v>29.11</v>
      </c>
      <c r="V79" s="7">
        <f t="shared" si="9"/>
        <v>145.55</v>
      </c>
      <c r="W79" s="7">
        <f t="shared" si="10"/>
        <v>3548.65</v>
      </c>
      <c r="X79" s="7">
        <v>1600</v>
      </c>
      <c r="Y79" s="7"/>
      <c r="Z79" s="7">
        <f t="shared" si="11"/>
        <v>1948.65</v>
      </c>
    </row>
    <row r="80" ht="18.75" spans="1:26">
      <c r="A80" s="12" t="s">
        <v>986</v>
      </c>
      <c r="B80" s="12" t="s">
        <v>379</v>
      </c>
      <c r="C80" s="7"/>
      <c r="D80" s="7">
        <v>245</v>
      </c>
      <c r="E80" s="7">
        <v>0.5</v>
      </c>
      <c r="F80" s="7">
        <v>305</v>
      </c>
      <c r="G80" s="7">
        <f t="shared" si="8"/>
        <v>152.5</v>
      </c>
      <c r="H80" s="7">
        <v>2</v>
      </c>
      <c r="I80" s="7">
        <v>55</v>
      </c>
      <c r="J80" s="7">
        <v>110</v>
      </c>
      <c r="K80" s="7">
        <v>1</v>
      </c>
      <c r="L80" s="7">
        <v>143</v>
      </c>
      <c r="M80" s="7">
        <v>143</v>
      </c>
      <c r="N80" s="7">
        <v>3.5</v>
      </c>
      <c r="O80" s="7">
        <v>23.6</v>
      </c>
      <c r="P80" s="7">
        <v>82.6</v>
      </c>
      <c r="Q80" s="7">
        <v>1</v>
      </c>
      <c r="R80" s="7">
        <v>1150</v>
      </c>
      <c r="S80" s="7">
        <v>1150</v>
      </c>
      <c r="T80" s="7">
        <v>2</v>
      </c>
      <c r="U80" s="7">
        <v>29.11</v>
      </c>
      <c r="V80" s="7">
        <f t="shared" si="9"/>
        <v>58.22</v>
      </c>
      <c r="W80" s="7">
        <f t="shared" si="10"/>
        <v>1941.32</v>
      </c>
      <c r="X80" s="7">
        <v>1500</v>
      </c>
      <c r="Y80" s="7"/>
      <c r="Z80" s="7">
        <f t="shared" si="11"/>
        <v>441.32</v>
      </c>
    </row>
    <row r="81" ht="18.75" spans="1:26">
      <c r="A81" s="12" t="s">
        <v>987</v>
      </c>
      <c r="B81" s="12" t="s">
        <v>988</v>
      </c>
      <c r="C81" s="7"/>
      <c r="D81" s="7">
        <v>245</v>
      </c>
      <c r="E81" s="7">
        <v>0.5</v>
      </c>
      <c r="F81" s="7">
        <v>305</v>
      </c>
      <c r="G81" s="7">
        <f t="shared" si="8"/>
        <v>152.5</v>
      </c>
      <c r="H81" s="7">
        <v>2</v>
      </c>
      <c r="I81" s="7">
        <v>55</v>
      </c>
      <c r="J81" s="7">
        <v>110</v>
      </c>
      <c r="K81" s="7">
        <v>1</v>
      </c>
      <c r="L81" s="7">
        <v>143</v>
      </c>
      <c r="M81" s="7">
        <v>143</v>
      </c>
      <c r="N81" s="7">
        <v>3.5</v>
      </c>
      <c r="O81" s="7">
        <v>23.6</v>
      </c>
      <c r="P81" s="7">
        <v>82.6</v>
      </c>
      <c r="Q81" s="7">
        <v>1</v>
      </c>
      <c r="R81" s="7">
        <v>1150</v>
      </c>
      <c r="S81" s="7">
        <v>1150</v>
      </c>
      <c r="T81" s="7">
        <v>6</v>
      </c>
      <c r="U81" s="7">
        <v>29.11</v>
      </c>
      <c r="V81" s="7">
        <f t="shared" si="9"/>
        <v>174.66</v>
      </c>
      <c r="W81" s="7">
        <f t="shared" si="10"/>
        <v>2057.76</v>
      </c>
      <c r="X81" s="7">
        <v>1600</v>
      </c>
      <c r="Y81" s="7"/>
      <c r="Z81" s="7">
        <f t="shared" si="11"/>
        <v>457.76</v>
      </c>
    </row>
    <row r="82" ht="18.75" spans="1:26">
      <c r="A82" s="12" t="s">
        <v>989</v>
      </c>
      <c r="B82" s="12" t="s">
        <v>990</v>
      </c>
      <c r="C82" s="7"/>
      <c r="D82" s="7">
        <v>245</v>
      </c>
      <c r="E82" s="7">
        <v>0.5</v>
      </c>
      <c r="F82" s="7">
        <v>305</v>
      </c>
      <c r="G82" s="7">
        <f t="shared" si="8"/>
        <v>152.5</v>
      </c>
      <c r="H82" s="7"/>
      <c r="I82" s="7">
        <v>55</v>
      </c>
      <c r="J82" s="7"/>
      <c r="K82" s="7">
        <v>1.5</v>
      </c>
      <c r="L82" s="7">
        <v>143</v>
      </c>
      <c r="M82" s="7">
        <v>214.5</v>
      </c>
      <c r="N82" s="7">
        <v>3.5</v>
      </c>
      <c r="O82" s="7">
        <v>23.6</v>
      </c>
      <c r="P82" s="7">
        <v>82.6</v>
      </c>
      <c r="Q82" s="7">
        <v>1</v>
      </c>
      <c r="R82" s="7">
        <v>1150</v>
      </c>
      <c r="S82" s="7">
        <v>1150</v>
      </c>
      <c r="T82" s="7">
        <v>7</v>
      </c>
      <c r="U82" s="7">
        <v>29.11</v>
      </c>
      <c r="V82" s="7">
        <f t="shared" si="9"/>
        <v>203.77</v>
      </c>
      <c r="W82" s="7">
        <f t="shared" si="10"/>
        <v>2048.37</v>
      </c>
      <c r="X82" s="7">
        <v>1600</v>
      </c>
      <c r="Y82" s="7"/>
      <c r="Z82" s="7">
        <f t="shared" si="11"/>
        <v>448.37</v>
      </c>
    </row>
    <row r="83" ht="18.75" spans="1:26">
      <c r="A83" s="12" t="s">
        <v>991</v>
      </c>
      <c r="B83" s="12" t="s">
        <v>992</v>
      </c>
      <c r="C83" s="7"/>
      <c r="D83" s="7">
        <v>245</v>
      </c>
      <c r="E83" s="7">
        <v>0.5</v>
      </c>
      <c r="F83" s="7">
        <v>305</v>
      </c>
      <c r="G83" s="7">
        <f t="shared" si="8"/>
        <v>152.5</v>
      </c>
      <c r="H83" s="7">
        <v>2</v>
      </c>
      <c r="I83" s="7">
        <v>55</v>
      </c>
      <c r="J83" s="7">
        <v>110</v>
      </c>
      <c r="K83" s="7">
        <v>2</v>
      </c>
      <c r="L83" s="7">
        <v>143</v>
      </c>
      <c r="M83" s="7">
        <v>284</v>
      </c>
      <c r="N83" s="7">
        <v>3.5</v>
      </c>
      <c r="O83" s="7">
        <v>23.6</v>
      </c>
      <c r="P83" s="7">
        <v>82.6</v>
      </c>
      <c r="Q83" s="7">
        <v>1</v>
      </c>
      <c r="R83" s="7">
        <v>1150</v>
      </c>
      <c r="S83" s="7">
        <v>1150</v>
      </c>
      <c r="T83" s="7">
        <v>5</v>
      </c>
      <c r="U83" s="7">
        <v>29.11</v>
      </c>
      <c r="V83" s="7">
        <f t="shared" si="9"/>
        <v>145.55</v>
      </c>
      <c r="W83" s="7">
        <f t="shared" si="10"/>
        <v>2169.65</v>
      </c>
      <c r="X83" s="7">
        <v>1600</v>
      </c>
      <c r="Y83" s="7"/>
      <c r="Z83" s="7">
        <f t="shared" si="11"/>
        <v>569.65</v>
      </c>
    </row>
    <row r="84" ht="18.75" spans="1:26">
      <c r="A84" s="12" t="s">
        <v>993</v>
      </c>
      <c r="B84" s="12" t="s">
        <v>994</v>
      </c>
      <c r="C84" s="7"/>
      <c r="D84" s="7">
        <v>245</v>
      </c>
      <c r="E84" s="7">
        <v>0.5</v>
      </c>
      <c r="F84" s="7">
        <v>305</v>
      </c>
      <c r="G84" s="7">
        <f t="shared" si="8"/>
        <v>152.5</v>
      </c>
      <c r="H84" s="7">
        <v>2</v>
      </c>
      <c r="I84" s="7">
        <v>55</v>
      </c>
      <c r="J84" s="7">
        <v>110</v>
      </c>
      <c r="K84" s="7">
        <v>1</v>
      </c>
      <c r="L84" s="7">
        <v>143</v>
      </c>
      <c r="M84" s="7">
        <v>143</v>
      </c>
      <c r="N84" s="7">
        <v>3.5</v>
      </c>
      <c r="O84" s="7">
        <v>23.6</v>
      </c>
      <c r="P84" s="7">
        <v>82.6</v>
      </c>
      <c r="Q84" s="7">
        <v>1</v>
      </c>
      <c r="R84" s="7">
        <v>1150</v>
      </c>
      <c r="S84" s="7">
        <v>1150</v>
      </c>
      <c r="T84" s="7">
        <v>5</v>
      </c>
      <c r="U84" s="7">
        <v>29.11</v>
      </c>
      <c r="V84" s="7">
        <f t="shared" si="9"/>
        <v>145.55</v>
      </c>
      <c r="W84" s="7">
        <f t="shared" si="10"/>
        <v>2028.65</v>
      </c>
      <c r="X84" s="7">
        <v>1600</v>
      </c>
      <c r="Y84" s="7"/>
      <c r="Z84" s="7">
        <f t="shared" si="11"/>
        <v>428.65</v>
      </c>
    </row>
    <row r="85" ht="18.75" spans="1:26">
      <c r="A85" s="12" t="s">
        <v>995</v>
      </c>
      <c r="B85" s="12" t="s">
        <v>996</v>
      </c>
      <c r="C85" s="7"/>
      <c r="D85" s="7">
        <v>245</v>
      </c>
      <c r="E85" s="7">
        <v>0.5</v>
      </c>
      <c r="F85" s="7">
        <v>305</v>
      </c>
      <c r="G85" s="7">
        <f t="shared" si="8"/>
        <v>152.5</v>
      </c>
      <c r="H85" s="7"/>
      <c r="I85" s="7">
        <v>55</v>
      </c>
      <c r="J85" s="7"/>
      <c r="K85" s="7">
        <v>1</v>
      </c>
      <c r="L85" s="7">
        <v>143</v>
      </c>
      <c r="M85" s="7">
        <v>143</v>
      </c>
      <c r="N85" s="7">
        <v>3.5</v>
      </c>
      <c r="O85" s="7">
        <v>23.6</v>
      </c>
      <c r="P85" s="7">
        <v>82.6</v>
      </c>
      <c r="Q85" s="7">
        <v>1</v>
      </c>
      <c r="R85" s="7">
        <v>1150</v>
      </c>
      <c r="S85" s="7">
        <v>1150</v>
      </c>
      <c r="T85" s="7">
        <v>6</v>
      </c>
      <c r="U85" s="7">
        <v>29.11</v>
      </c>
      <c r="V85" s="7">
        <f t="shared" si="9"/>
        <v>174.66</v>
      </c>
      <c r="W85" s="7">
        <f t="shared" si="10"/>
        <v>1947.76</v>
      </c>
      <c r="X85" s="7">
        <v>1500</v>
      </c>
      <c r="Y85" s="7"/>
      <c r="Z85" s="7">
        <f t="shared" si="11"/>
        <v>447.76</v>
      </c>
    </row>
    <row r="86" ht="18.75" spans="1:26">
      <c r="A86" s="12" t="s">
        <v>997</v>
      </c>
      <c r="B86" s="12" t="s">
        <v>998</v>
      </c>
      <c r="C86" s="7"/>
      <c r="D86" s="7">
        <v>245</v>
      </c>
      <c r="E86" s="7">
        <v>0.5</v>
      </c>
      <c r="F86" s="7">
        <v>305</v>
      </c>
      <c r="G86" s="7">
        <f t="shared" si="8"/>
        <v>152.5</v>
      </c>
      <c r="H86" s="7"/>
      <c r="I86" s="7">
        <v>55</v>
      </c>
      <c r="J86" s="7"/>
      <c r="K86" s="7">
        <v>1</v>
      </c>
      <c r="L86" s="7">
        <v>143</v>
      </c>
      <c r="M86" s="7">
        <v>143</v>
      </c>
      <c r="N86" s="7">
        <v>3.5</v>
      </c>
      <c r="O86" s="7">
        <v>23.6</v>
      </c>
      <c r="P86" s="7">
        <v>82.6</v>
      </c>
      <c r="Q86" s="7">
        <v>1</v>
      </c>
      <c r="R86" s="7">
        <v>1150</v>
      </c>
      <c r="S86" s="7">
        <v>1150</v>
      </c>
      <c r="T86" s="7">
        <v>2</v>
      </c>
      <c r="U86" s="7">
        <v>29.11</v>
      </c>
      <c r="V86" s="7">
        <f t="shared" si="9"/>
        <v>58.22</v>
      </c>
      <c r="W86" s="7">
        <f t="shared" si="10"/>
        <v>1831.32</v>
      </c>
      <c r="X86" s="7">
        <v>1500</v>
      </c>
      <c r="Y86" s="7"/>
      <c r="Z86" s="7">
        <f t="shared" si="11"/>
        <v>331.32</v>
      </c>
    </row>
    <row r="87" ht="18.75" spans="1:26">
      <c r="A87" s="12" t="s">
        <v>999</v>
      </c>
      <c r="B87" s="12" t="s">
        <v>1000</v>
      </c>
      <c r="C87" s="7">
        <v>1</v>
      </c>
      <c r="D87" s="7">
        <v>1875</v>
      </c>
      <c r="E87" s="7">
        <v>0.5</v>
      </c>
      <c r="F87" s="7">
        <v>305</v>
      </c>
      <c r="G87" s="7">
        <f t="shared" si="8"/>
        <v>152.5</v>
      </c>
      <c r="H87" s="7">
        <v>2</v>
      </c>
      <c r="I87" s="7">
        <v>55</v>
      </c>
      <c r="J87" s="7">
        <v>110</v>
      </c>
      <c r="K87" s="7">
        <v>1.5</v>
      </c>
      <c r="L87" s="7">
        <v>143</v>
      </c>
      <c r="M87" s="7">
        <v>214.5</v>
      </c>
      <c r="N87" s="7">
        <v>3.5</v>
      </c>
      <c r="O87" s="7">
        <v>23.6</v>
      </c>
      <c r="P87" s="7">
        <v>82.6</v>
      </c>
      <c r="Q87" s="7">
        <v>1</v>
      </c>
      <c r="R87" s="7">
        <v>1150</v>
      </c>
      <c r="S87" s="7">
        <v>1150</v>
      </c>
      <c r="T87" s="7">
        <v>7</v>
      </c>
      <c r="U87" s="7">
        <v>29.11</v>
      </c>
      <c r="V87" s="7">
        <f t="shared" si="9"/>
        <v>203.77</v>
      </c>
      <c r="W87" s="7">
        <f t="shared" si="10"/>
        <v>3788.37</v>
      </c>
      <c r="X87" s="7">
        <v>1600</v>
      </c>
      <c r="Y87" s="7"/>
      <c r="Z87" s="7">
        <f t="shared" si="11"/>
        <v>2188.37</v>
      </c>
    </row>
    <row r="88" ht="18.75" spans="1:26">
      <c r="A88" s="12" t="s">
        <v>1001</v>
      </c>
      <c r="B88" s="12" t="s">
        <v>1002</v>
      </c>
      <c r="C88" s="7"/>
      <c r="D88" s="7">
        <v>245</v>
      </c>
      <c r="E88" s="7">
        <v>0.5</v>
      </c>
      <c r="F88" s="7">
        <v>305</v>
      </c>
      <c r="G88" s="7">
        <f t="shared" si="8"/>
        <v>152.5</v>
      </c>
      <c r="H88" s="7">
        <v>2</v>
      </c>
      <c r="I88" s="7">
        <v>55</v>
      </c>
      <c r="J88" s="7">
        <v>110</v>
      </c>
      <c r="K88" s="7">
        <v>1</v>
      </c>
      <c r="L88" s="7">
        <v>143</v>
      </c>
      <c r="M88" s="7">
        <v>143</v>
      </c>
      <c r="N88" s="7">
        <v>3.5</v>
      </c>
      <c r="O88" s="7">
        <v>23.6</v>
      </c>
      <c r="P88" s="7">
        <v>82.6</v>
      </c>
      <c r="Q88" s="7">
        <v>1</v>
      </c>
      <c r="R88" s="7">
        <v>1150</v>
      </c>
      <c r="S88" s="7">
        <v>1150</v>
      </c>
      <c r="T88" s="7">
        <v>6</v>
      </c>
      <c r="U88" s="7">
        <v>29.11</v>
      </c>
      <c r="V88" s="7">
        <f t="shared" si="9"/>
        <v>174.66</v>
      </c>
      <c r="W88" s="7">
        <f t="shared" si="10"/>
        <v>2057.76</v>
      </c>
      <c r="X88" s="7">
        <v>1600</v>
      </c>
      <c r="Y88" s="7"/>
      <c r="Z88" s="7">
        <f t="shared" si="11"/>
        <v>457.76</v>
      </c>
    </row>
    <row r="89" ht="18.75" spans="1:26">
      <c r="A89" s="12" t="s">
        <v>1003</v>
      </c>
      <c r="B89" s="12" t="s">
        <v>1004</v>
      </c>
      <c r="C89" s="7"/>
      <c r="D89" s="7">
        <v>245</v>
      </c>
      <c r="E89" s="7">
        <v>0.5</v>
      </c>
      <c r="F89" s="7">
        <v>305</v>
      </c>
      <c r="G89" s="7">
        <f t="shared" si="8"/>
        <v>152.5</v>
      </c>
      <c r="H89" s="7"/>
      <c r="I89" s="7">
        <v>55</v>
      </c>
      <c r="J89" s="7"/>
      <c r="K89" s="7">
        <v>2</v>
      </c>
      <c r="L89" s="7">
        <v>143</v>
      </c>
      <c r="M89" s="7">
        <v>284</v>
      </c>
      <c r="N89" s="7">
        <v>3.5</v>
      </c>
      <c r="O89" s="7">
        <v>23.6</v>
      </c>
      <c r="P89" s="7">
        <v>82.6</v>
      </c>
      <c r="Q89" s="7">
        <v>1</v>
      </c>
      <c r="R89" s="7">
        <v>1150</v>
      </c>
      <c r="S89" s="7">
        <v>1150</v>
      </c>
      <c r="T89" s="7">
        <v>7</v>
      </c>
      <c r="U89" s="7">
        <v>29.11</v>
      </c>
      <c r="V89" s="7">
        <f t="shared" si="9"/>
        <v>203.77</v>
      </c>
      <c r="W89" s="7">
        <f t="shared" si="10"/>
        <v>2117.87</v>
      </c>
      <c r="X89" s="7">
        <v>1600</v>
      </c>
      <c r="Y89" s="7"/>
      <c r="Z89" s="7">
        <f t="shared" si="11"/>
        <v>517.87</v>
      </c>
    </row>
    <row r="90" ht="18.75" spans="1:26">
      <c r="A90" s="12" t="s">
        <v>1005</v>
      </c>
      <c r="B90" s="12" t="s">
        <v>1006</v>
      </c>
      <c r="C90" s="7"/>
      <c r="D90" s="7">
        <v>245</v>
      </c>
      <c r="E90" s="7">
        <v>0.5</v>
      </c>
      <c r="F90" s="7">
        <v>305</v>
      </c>
      <c r="G90" s="7">
        <f t="shared" si="8"/>
        <v>152.5</v>
      </c>
      <c r="H90" s="7"/>
      <c r="I90" s="7">
        <v>55</v>
      </c>
      <c r="J90" s="7"/>
      <c r="K90" s="7">
        <v>1</v>
      </c>
      <c r="L90" s="7">
        <v>143</v>
      </c>
      <c r="M90" s="7">
        <v>143</v>
      </c>
      <c r="N90" s="7">
        <v>3.5</v>
      </c>
      <c r="O90" s="7">
        <v>23.6</v>
      </c>
      <c r="P90" s="7">
        <v>82.6</v>
      </c>
      <c r="Q90" s="7">
        <v>1</v>
      </c>
      <c r="R90" s="7">
        <v>1150</v>
      </c>
      <c r="S90" s="7">
        <v>1150</v>
      </c>
      <c r="T90" s="7">
        <v>5</v>
      </c>
      <c r="U90" s="7">
        <v>29.11</v>
      </c>
      <c r="V90" s="7">
        <f t="shared" si="9"/>
        <v>145.55</v>
      </c>
      <c r="W90" s="7">
        <f t="shared" si="10"/>
        <v>1918.65</v>
      </c>
      <c r="X90" s="7">
        <v>1500</v>
      </c>
      <c r="Y90" s="7"/>
      <c r="Z90" s="7">
        <f t="shared" si="11"/>
        <v>418.65</v>
      </c>
    </row>
    <row r="91" ht="18.75" spans="1:26">
      <c r="A91" s="12" t="s">
        <v>1007</v>
      </c>
      <c r="B91" s="12" t="s">
        <v>1008</v>
      </c>
      <c r="C91" s="7"/>
      <c r="D91" s="7">
        <v>245</v>
      </c>
      <c r="E91" s="7">
        <v>0.5</v>
      </c>
      <c r="F91" s="7">
        <v>305</v>
      </c>
      <c r="G91" s="7">
        <f t="shared" si="8"/>
        <v>152.5</v>
      </c>
      <c r="H91" s="7">
        <v>2</v>
      </c>
      <c r="I91" s="7">
        <v>55</v>
      </c>
      <c r="J91" s="7">
        <v>110</v>
      </c>
      <c r="K91" s="7">
        <v>1</v>
      </c>
      <c r="L91" s="7">
        <v>143</v>
      </c>
      <c r="M91" s="7">
        <v>143</v>
      </c>
      <c r="N91" s="7">
        <v>3.5</v>
      </c>
      <c r="O91" s="7">
        <v>23.6</v>
      </c>
      <c r="P91" s="7">
        <v>82.6</v>
      </c>
      <c r="Q91" s="7">
        <v>1</v>
      </c>
      <c r="R91" s="7">
        <v>1150</v>
      </c>
      <c r="S91" s="7">
        <v>1150</v>
      </c>
      <c r="T91" s="7">
        <v>7</v>
      </c>
      <c r="U91" s="7">
        <v>29.11</v>
      </c>
      <c r="V91" s="7">
        <f t="shared" si="9"/>
        <v>203.77</v>
      </c>
      <c r="W91" s="7">
        <f t="shared" si="10"/>
        <v>2086.87</v>
      </c>
      <c r="X91" s="7">
        <v>1600</v>
      </c>
      <c r="Y91" s="7"/>
      <c r="Z91" s="7">
        <f t="shared" si="11"/>
        <v>486.87</v>
      </c>
    </row>
    <row r="92" ht="18.75" spans="1:26">
      <c r="A92" s="12" t="s">
        <v>1009</v>
      </c>
      <c r="B92" s="12" t="s">
        <v>1010</v>
      </c>
      <c r="C92" s="7"/>
      <c r="D92" s="7">
        <v>245</v>
      </c>
      <c r="E92" s="7">
        <v>0.5</v>
      </c>
      <c r="F92" s="7">
        <v>305</v>
      </c>
      <c r="G92" s="7">
        <f t="shared" si="8"/>
        <v>152.5</v>
      </c>
      <c r="H92" s="7">
        <v>2</v>
      </c>
      <c r="I92" s="7">
        <v>55</v>
      </c>
      <c r="J92" s="7">
        <v>110</v>
      </c>
      <c r="K92" s="7">
        <v>1</v>
      </c>
      <c r="L92" s="7">
        <v>143</v>
      </c>
      <c r="M92" s="7">
        <v>143</v>
      </c>
      <c r="N92" s="7">
        <v>3.5</v>
      </c>
      <c r="O92" s="7">
        <v>23.6</v>
      </c>
      <c r="P92" s="7">
        <v>82.6</v>
      </c>
      <c r="Q92" s="7">
        <v>1</v>
      </c>
      <c r="R92" s="7">
        <v>1150</v>
      </c>
      <c r="S92" s="7">
        <v>1150</v>
      </c>
      <c r="T92" s="7">
        <v>8</v>
      </c>
      <c r="U92" s="7">
        <v>29.11</v>
      </c>
      <c r="V92" s="7">
        <f t="shared" si="9"/>
        <v>232.88</v>
      </c>
      <c r="W92" s="7">
        <f t="shared" si="10"/>
        <v>2115.98</v>
      </c>
      <c r="X92" s="7">
        <v>1600</v>
      </c>
      <c r="Y92" s="7"/>
      <c r="Z92" s="7">
        <f t="shared" si="11"/>
        <v>515.98</v>
      </c>
    </row>
    <row r="93" ht="18.75" spans="1:26">
      <c r="A93" s="12" t="s">
        <v>1011</v>
      </c>
      <c r="B93" s="12" t="s">
        <v>1012</v>
      </c>
      <c r="C93" s="7"/>
      <c r="D93" s="7">
        <v>245</v>
      </c>
      <c r="E93" s="7">
        <v>1</v>
      </c>
      <c r="F93" s="7">
        <v>305</v>
      </c>
      <c r="G93" s="7">
        <f t="shared" si="8"/>
        <v>305</v>
      </c>
      <c r="H93" s="7">
        <v>2</v>
      </c>
      <c r="I93" s="7">
        <v>55</v>
      </c>
      <c r="J93" s="7">
        <v>110</v>
      </c>
      <c r="K93" s="7">
        <v>1.5</v>
      </c>
      <c r="L93" s="7">
        <v>143</v>
      </c>
      <c r="M93" s="7">
        <v>214.5</v>
      </c>
      <c r="N93" s="7">
        <v>3.5</v>
      </c>
      <c r="O93" s="7">
        <v>23.6</v>
      </c>
      <c r="P93" s="7">
        <v>82.6</v>
      </c>
      <c r="Q93" s="7">
        <v>1</v>
      </c>
      <c r="R93" s="7">
        <v>1150</v>
      </c>
      <c r="S93" s="7">
        <v>1150</v>
      </c>
      <c r="T93" s="7">
        <v>5</v>
      </c>
      <c r="U93" s="7">
        <v>29.11</v>
      </c>
      <c r="V93" s="7">
        <f t="shared" si="9"/>
        <v>145.55</v>
      </c>
      <c r="W93" s="7">
        <f t="shared" si="10"/>
        <v>2252.65</v>
      </c>
      <c r="X93" s="7">
        <v>1600</v>
      </c>
      <c r="Y93" s="7"/>
      <c r="Z93" s="7">
        <f t="shared" si="11"/>
        <v>652.65</v>
      </c>
    </row>
    <row r="94" ht="18.75" spans="1:26">
      <c r="A94" s="12" t="s">
        <v>1013</v>
      </c>
      <c r="B94" s="12" t="s">
        <v>1014</v>
      </c>
      <c r="C94" s="7"/>
      <c r="D94" s="7">
        <v>245</v>
      </c>
      <c r="E94" s="7">
        <v>0.5</v>
      </c>
      <c r="F94" s="7">
        <v>305</v>
      </c>
      <c r="G94" s="7">
        <f t="shared" si="8"/>
        <v>152.5</v>
      </c>
      <c r="H94" s="7">
        <v>2</v>
      </c>
      <c r="I94" s="7">
        <v>55</v>
      </c>
      <c r="J94" s="7">
        <v>110</v>
      </c>
      <c r="K94" s="7">
        <v>1</v>
      </c>
      <c r="L94" s="7">
        <v>143</v>
      </c>
      <c r="M94" s="7">
        <v>143</v>
      </c>
      <c r="N94" s="7">
        <v>3.5</v>
      </c>
      <c r="O94" s="7">
        <v>23.6</v>
      </c>
      <c r="P94" s="7">
        <v>82.6</v>
      </c>
      <c r="Q94" s="7">
        <v>1</v>
      </c>
      <c r="R94" s="7">
        <v>1150</v>
      </c>
      <c r="S94" s="7">
        <v>1150</v>
      </c>
      <c r="T94" s="7">
        <v>8</v>
      </c>
      <c r="U94" s="7">
        <v>29.11</v>
      </c>
      <c r="V94" s="7">
        <f t="shared" si="9"/>
        <v>232.88</v>
      </c>
      <c r="W94" s="7">
        <f t="shared" si="10"/>
        <v>2115.98</v>
      </c>
      <c r="X94" s="7">
        <v>1600</v>
      </c>
      <c r="Y94" s="7"/>
      <c r="Z94" s="7">
        <f t="shared" si="11"/>
        <v>515.98</v>
      </c>
    </row>
    <row r="95" ht="18.75" spans="1:26">
      <c r="A95" s="12" t="s">
        <v>1015</v>
      </c>
      <c r="B95" s="12" t="s">
        <v>1016</v>
      </c>
      <c r="C95" s="7"/>
      <c r="D95" s="7">
        <v>245</v>
      </c>
      <c r="E95" s="7">
        <v>0.5</v>
      </c>
      <c r="F95" s="7">
        <v>305</v>
      </c>
      <c r="G95" s="7">
        <f t="shared" si="8"/>
        <v>152.5</v>
      </c>
      <c r="H95" s="7">
        <v>2</v>
      </c>
      <c r="I95" s="7">
        <v>55</v>
      </c>
      <c r="J95" s="7">
        <v>110</v>
      </c>
      <c r="K95" s="7">
        <v>2</v>
      </c>
      <c r="L95" s="7">
        <v>143</v>
      </c>
      <c r="M95" s="7">
        <v>284</v>
      </c>
      <c r="N95" s="7">
        <v>3.5</v>
      </c>
      <c r="O95" s="7">
        <v>23.6</v>
      </c>
      <c r="P95" s="7">
        <v>82.6</v>
      </c>
      <c r="Q95" s="7">
        <v>1</v>
      </c>
      <c r="R95" s="7">
        <v>1150</v>
      </c>
      <c r="S95" s="7">
        <v>1150</v>
      </c>
      <c r="T95" s="7">
        <v>5</v>
      </c>
      <c r="U95" s="7">
        <v>29.11</v>
      </c>
      <c r="V95" s="7">
        <f t="shared" si="9"/>
        <v>145.55</v>
      </c>
      <c r="W95" s="7">
        <f t="shared" si="10"/>
        <v>2169.65</v>
      </c>
      <c r="X95" s="7">
        <v>1600</v>
      </c>
      <c r="Y95" s="7"/>
      <c r="Z95" s="7">
        <f t="shared" si="11"/>
        <v>569.65</v>
      </c>
    </row>
    <row r="96" ht="18.75" spans="1:26">
      <c r="A96" s="12" t="s">
        <v>1017</v>
      </c>
      <c r="B96" s="12" t="s">
        <v>1018</v>
      </c>
      <c r="C96" s="7"/>
      <c r="D96" s="7">
        <v>245</v>
      </c>
      <c r="E96" s="7">
        <v>0.5</v>
      </c>
      <c r="F96" s="7">
        <v>305</v>
      </c>
      <c r="G96" s="7">
        <f t="shared" si="8"/>
        <v>152.5</v>
      </c>
      <c r="H96" s="7">
        <v>2</v>
      </c>
      <c r="I96" s="7">
        <v>55</v>
      </c>
      <c r="J96" s="7">
        <v>110</v>
      </c>
      <c r="K96" s="7">
        <v>1</v>
      </c>
      <c r="L96" s="7">
        <v>143</v>
      </c>
      <c r="M96" s="7">
        <v>143</v>
      </c>
      <c r="N96" s="7">
        <v>3.5</v>
      </c>
      <c r="O96" s="7">
        <v>23.6</v>
      </c>
      <c r="P96" s="7">
        <v>82.6</v>
      </c>
      <c r="Q96" s="7">
        <v>1</v>
      </c>
      <c r="R96" s="7">
        <v>1150</v>
      </c>
      <c r="S96" s="7">
        <v>1150</v>
      </c>
      <c r="T96" s="7">
        <v>3</v>
      </c>
      <c r="U96" s="7">
        <v>29.11</v>
      </c>
      <c r="V96" s="7">
        <f t="shared" si="9"/>
        <v>87.33</v>
      </c>
      <c r="W96" s="7">
        <f t="shared" si="10"/>
        <v>1970.43</v>
      </c>
      <c r="X96" s="7">
        <v>1500</v>
      </c>
      <c r="Y96" s="7"/>
      <c r="Z96" s="7">
        <f t="shared" si="11"/>
        <v>470.43</v>
      </c>
    </row>
    <row r="97" ht="18.75" spans="1:26">
      <c r="A97" s="12" t="s">
        <v>1019</v>
      </c>
      <c r="B97" s="12" t="s">
        <v>1020</v>
      </c>
      <c r="C97" s="7"/>
      <c r="D97" s="7">
        <v>245</v>
      </c>
      <c r="E97" s="7">
        <v>0.5</v>
      </c>
      <c r="F97" s="7">
        <v>305</v>
      </c>
      <c r="G97" s="7">
        <f t="shared" si="8"/>
        <v>152.5</v>
      </c>
      <c r="H97" s="7">
        <v>2</v>
      </c>
      <c r="I97" s="7">
        <v>55</v>
      </c>
      <c r="J97" s="7">
        <v>110</v>
      </c>
      <c r="K97" s="7">
        <v>1</v>
      </c>
      <c r="L97" s="7">
        <v>143</v>
      </c>
      <c r="M97" s="7">
        <v>143</v>
      </c>
      <c r="N97" s="7">
        <v>3.5</v>
      </c>
      <c r="O97" s="7">
        <v>23.6</v>
      </c>
      <c r="P97" s="7">
        <v>82.6</v>
      </c>
      <c r="Q97" s="7">
        <v>1</v>
      </c>
      <c r="R97" s="7">
        <v>1150</v>
      </c>
      <c r="S97" s="7">
        <v>1150</v>
      </c>
      <c r="T97" s="7">
        <v>5</v>
      </c>
      <c r="U97" s="7">
        <v>29.11</v>
      </c>
      <c r="V97" s="7">
        <f t="shared" si="9"/>
        <v>145.55</v>
      </c>
      <c r="W97" s="7">
        <f t="shared" si="10"/>
        <v>2028.65</v>
      </c>
      <c r="X97" s="7">
        <v>1600</v>
      </c>
      <c r="Y97" s="7"/>
      <c r="Z97" s="7">
        <f t="shared" si="11"/>
        <v>428.65</v>
      </c>
    </row>
    <row r="98" ht="18.75" spans="1:26">
      <c r="A98" s="12" t="s">
        <v>1021</v>
      </c>
      <c r="B98" s="12" t="s">
        <v>1022</v>
      </c>
      <c r="C98" s="7"/>
      <c r="D98" s="7">
        <v>245</v>
      </c>
      <c r="E98" s="7">
        <v>1</v>
      </c>
      <c r="F98" s="7">
        <v>305</v>
      </c>
      <c r="G98" s="7">
        <f t="shared" si="8"/>
        <v>305</v>
      </c>
      <c r="H98" s="7"/>
      <c r="I98" s="7">
        <v>55</v>
      </c>
      <c r="J98" s="7"/>
      <c r="K98" s="7">
        <v>1</v>
      </c>
      <c r="L98" s="7">
        <v>143</v>
      </c>
      <c r="M98" s="7">
        <v>143</v>
      </c>
      <c r="N98" s="7">
        <v>3.5</v>
      </c>
      <c r="O98" s="7">
        <v>23.6</v>
      </c>
      <c r="P98" s="7">
        <v>82.6</v>
      </c>
      <c r="Q98" s="7">
        <v>1</v>
      </c>
      <c r="R98" s="7">
        <v>1150</v>
      </c>
      <c r="S98" s="7">
        <v>1150</v>
      </c>
      <c r="T98" s="7">
        <v>4</v>
      </c>
      <c r="U98" s="7">
        <v>29.11</v>
      </c>
      <c r="V98" s="7">
        <f t="shared" si="9"/>
        <v>116.44</v>
      </c>
      <c r="W98" s="7">
        <f t="shared" si="10"/>
        <v>2042.04</v>
      </c>
      <c r="X98" s="7">
        <v>1600</v>
      </c>
      <c r="Y98" s="7"/>
      <c r="Z98" s="7">
        <f t="shared" si="11"/>
        <v>442.04</v>
      </c>
    </row>
    <row r="99" ht="18.75" spans="1:26">
      <c r="A99" s="12" t="s">
        <v>1023</v>
      </c>
      <c r="B99" s="12" t="s">
        <v>1024</v>
      </c>
      <c r="C99" s="7">
        <v>1</v>
      </c>
      <c r="D99" s="7">
        <v>1875</v>
      </c>
      <c r="E99" s="7">
        <v>0.5</v>
      </c>
      <c r="F99" s="7">
        <v>305</v>
      </c>
      <c r="G99" s="7">
        <f t="shared" si="8"/>
        <v>152.5</v>
      </c>
      <c r="H99" s="7">
        <v>2</v>
      </c>
      <c r="I99" s="7">
        <v>55</v>
      </c>
      <c r="J99" s="7">
        <v>110</v>
      </c>
      <c r="K99" s="7">
        <v>1.5</v>
      </c>
      <c r="L99" s="7">
        <v>143</v>
      </c>
      <c r="M99" s="7">
        <v>214.5</v>
      </c>
      <c r="N99" s="7">
        <v>3.5</v>
      </c>
      <c r="O99" s="7">
        <v>23.6</v>
      </c>
      <c r="P99" s="7">
        <v>82.6</v>
      </c>
      <c r="Q99" s="7">
        <v>1</v>
      </c>
      <c r="R99" s="7">
        <v>1150</v>
      </c>
      <c r="S99" s="7">
        <v>1150</v>
      </c>
      <c r="T99" s="7">
        <v>6</v>
      </c>
      <c r="U99" s="7">
        <v>29.11</v>
      </c>
      <c r="V99" s="7">
        <f t="shared" si="9"/>
        <v>174.66</v>
      </c>
      <c r="W99" s="7">
        <f t="shared" si="10"/>
        <v>3759.26</v>
      </c>
      <c r="X99" s="7">
        <v>1600</v>
      </c>
      <c r="Y99" s="7"/>
      <c r="Z99" s="7">
        <f t="shared" si="11"/>
        <v>2159.26</v>
      </c>
    </row>
    <row r="100" ht="18.75" spans="1:26">
      <c r="A100" s="12" t="s">
        <v>1025</v>
      </c>
      <c r="B100" s="12" t="s">
        <v>1026</v>
      </c>
      <c r="C100" s="7"/>
      <c r="D100" s="7">
        <v>245</v>
      </c>
      <c r="E100" s="7">
        <v>0.5</v>
      </c>
      <c r="F100" s="7">
        <v>305</v>
      </c>
      <c r="G100" s="7">
        <f t="shared" si="8"/>
        <v>152.5</v>
      </c>
      <c r="H100" s="7">
        <v>2</v>
      </c>
      <c r="I100" s="7">
        <v>55</v>
      </c>
      <c r="J100" s="7">
        <v>110</v>
      </c>
      <c r="K100" s="7">
        <v>1</v>
      </c>
      <c r="L100" s="7">
        <v>143</v>
      </c>
      <c r="M100" s="7">
        <v>143</v>
      </c>
      <c r="N100" s="7">
        <v>3.5</v>
      </c>
      <c r="O100" s="7">
        <v>23.6</v>
      </c>
      <c r="P100" s="7">
        <v>82.6</v>
      </c>
      <c r="Q100" s="7">
        <v>1</v>
      </c>
      <c r="R100" s="7">
        <v>1150</v>
      </c>
      <c r="S100" s="7">
        <v>1150</v>
      </c>
      <c r="T100" s="7">
        <v>7</v>
      </c>
      <c r="U100" s="7">
        <v>29.11</v>
      </c>
      <c r="V100" s="7">
        <f t="shared" si="9"/>
        <v>203.77</v>
      </c>
      <c r="W100" s="7">
        <f t="shared" si="10"/>
        <v>2086.87</v>
      </c>
      <c r="X100" s="7">
        <v>1600</v>
      </c>
      <c r="Y100" s="7"/>
      <c r="Z100" s="7">
        <f t="shared" si="11"/>
        <v>486.87</v>
      </c>
    </row>
    <row r="101" ht="18.75" spans="1:26">
      <c r="A101" s="12" t="s">
        <v>1027</v>
      </c>
      <c r="B101" s="13" t="s">
        <v>1028</v>
      </c>
      <c r="C101" s="7"/>
      <c r="D101" s="7">
        <v>245</v>
      </c>
      <c r="E101" s="7">
        <v>0.5</v>
      </c>
      <c r="F101" s="7">
        <v>305</v>
      </c>
      <c r="G101" s="7">
        <f t="shared" si="8"/>
        <v>152.5</v>
      </c>
      <c r="H101" s="7">
        <v>2</v>
      </c>
      <c r="I101" s="7">
        <v>55</v>
      </c>
      <c r="J101" s="7">
        <v>110</v>
      </c>
      <c r="K101" s="7">
        <v>2</v>
      </c>
      <c r="L101" s="7">
        <v>143</v>
      </c>
      <c r="M101" s="7">
        <v>284</v>
      </c>
      <c r="N101" s="7">
        <v>3.5</v>
      </c>
      <c r="O101" s="7">
        <v>23.6</v>
      </c>
      <c r="P101" s="7">
        <v>82.6</v>
      </c>
      <c r="Q101" s="7">
        <v>1</v>
      </c>
      <c r="R101" s="7">
        <v>1150</v>
      </c>
      <c r="S101" s="7">
        <v>1150</v>
      </c>
      <c r="T101" s="7">
        <v>5</v>
      </c>
      <c r="U101" s="7">
        <v>29.11</v>
      </c>
      <c r="V101" s="7">
        <f t="shared" si="9"/>
        <v>145.55</v>
      </c>
      <c r="W101" s="7">
        <f t="shared" si="10"/>
        <v>2169.65</v>
      </c>
      <c r="X101" s="7">
        <v>1600</v>
      </c>
      <c r="Y101" s="7"/>
      <c r="Z101" s="7">
        <f t="shared" si="11"/>
        <v>569.65</v>
      </c>
    </row>
    <row r="102" ht="18.75" spans="1:26">
      <c r="A102" s="12" t="s">
        <v>1029</v>
      </c>
      <c r="B102" s="12" t="s">
        <v>1030</v>
      </c>
      <c r="C102" s="7"/>
      <c r="D102" s="7">
        <v>245</v>
      </c>
      <c r="E102" s="7">
        <v>0.5</v>
      </c>
      <c r="F102" s="7">
        <v>305</v>
      </c>
      <c r="G102" s="7">
        <f t="shared" si="8"/>
        <v>152.5</v>
      </c>
      <c r="H102" s="7">
        <v>2</v>
      </c>
      <c r="I102" s="7">
        <v>55</v>
      </c>
      <c r="J102" s="7">
        <v>110</v>
      </c>
      <c r="K102" s="7">
        <v>1</v>
      </c>
      <c r="L102" s="7">
        <v>143</v>
      </c>
      <c r="M102" s="7">
        <v>143</v>
      </c>
      <c r="N102" s="7">
        <v>3.5</v>
      </c>
      <c r="O102" s="7">
        <v>23.6</v>
      </c>
      <c r="P102" s="7">
        <v>82.6</v>
      </c>
      <c r="Q102" s="7">
        <v>1</v>
      </c>
      <c r="R102" s="7">
        <v>1150</v>
      </c>
      <c r="S102" s="7">
        <v>1150</v>
      </c>
      <c r="T102" s="7">
        <v>5</v>
      </c>
      <c r="U102" s="7">
        <v>29.11</v>
      </c>
      <c r="V102" s="7">
        <f t="shared" si="9"/>
        <v>145.55</v>
      </c>
      <c r="W102" s="7">
        <f t="shared" si="10"/>
        <v>2028.65</v>
      </c>
      <c r="X102" s="7">
        <v>1600</v>
      </c>
      <c r="Y102" s="7"/>
      <c r="Z102" s="7">
        <f t="shared" si="11"/>
        <v>428.65</v>
      </c>
    </row>
    <row r="103" ht="18.75" spans="1:26">
      <c r="A103" s="12" t="s">
        <v>1031</v>
      </c>
      <c r="B103" s="12" t="s">
        <v>1032</v>
      </c>
      <c r="C103" s="7">
        <v>1</v>
      </c>
      <c r="D103" s="7">
        <v>1875</v>
      </c>
      <c r="E103" s="7">
        <v>0.5</v>
      </c>
      <c r="F103" s="7">
        <v>305</v>
      </c>
      <c r="G103" s="7">
        <f t="shared" ref="G103:G140" si="12">E103*F103</f>
        <v>152.5</v>
      </c>
      <c r="H103" s="7">
        <v>2</v>
      </c>
      <c r="I103" s="7">
        <v>55</v>
      </c>
      <c r="J103" s="7">
        <v>110</v>
      </c>
      <c r="K103" s="7">
        <v>1</v>
      </c>
      <c r="L103" s="7">
        <v>143</v>
      </c>
      <c r="M103" s="7">
        <v>143</v>
      </c>
      <c r="N103" s="7">
        <v>3.5</v>
      </c>
      <c r="O103" s="7">
        <v>23.6</v>
      </c>
      <c r="P103" s="7">
        <v>82.6</v>
      </c>
      <c r="Q103" s="7">
        <v>1</v>
      </c>
      <c r="R103" s="7">
        <v>1150</v>
      </c>
      <c r="S103" s="7">
        <v>1150</v>
      </c>
      <c r="T103" s="7">
        <v>6</v>
      </c>
      <c r="U103" s="7">
        <v>29.11</v>
      </c>
      <c r="V103" s="7">
        <f t="shared" ref="V103:V139" si="13">U103*T103</f>
        <v>174.66</v>
      </c>
      <c r="W103" s="7">
        <f t="shared" ref="W103:W139" si="14">V103+S103+P103+M103+J103+G103+D103</f>
        <v>3687.76</v>
      </c>
      <c r="X103" s="7">
        <v>1600</v>
      </c>
      <c r="Y103" s="7"/>
      <c r="Z103" s="7">
        <f t="shared" ref="Z103:Z140" si="15">W103-X103</f>
        <v>2087.76</v>
      </c>
    </row>
    <row r="104" ht="18.75" spans="1:26">
      <c r="A104" s="12" t="s">
        <v>1033</v>
      </c>
      <c r="B104" s="12" t="s">
        <v>1034</v>
      </c>
      <c r="C104" s="7"/>
      <c r="D104" s="7">
        <v>245</v>
      </c>
      <c r="E104" s="7">
        <v>0.5</v>
      </c>
      <c r="F104" s="7">
        <v>305</v>
      </c>
      <c r="G104" s="7">
        <f t="shared" si="12"/>
        <v>152.5</v>
      </c>
      <c r="H104" s="7"/>
      <c r="I104" s="7">
        <v>55</v>
      </c>
      <c r="J104" s="7"/>
      <c r="K104" s="7">
        <v>1</v>
      </c>
      <c r="L104" s="7">
        <v>143</v>
      </c>
      <c r="M104" s="7">
        <v>143</v>
      </c>
      <c r="N104" s="7">
        <v>3.5</v>
      </c>
      <c r="O104" s="7">
        <v>23.6</v>
      </c>
      <c r="P104" s="7">
        <v>82.6</v>
      </c>
      <c r="Q104" s="7">
        <v>1</v>
      </c>
      <c r="R104" s="7">
        <v>1150</v>
      </c>
      <c r="S104" s="7">
        <v>1150</v>
      </c>
      <c r="T104" s="7">
        <v>3</v>
      </c>
      <c r="U104" s="7">
        <v>29.11</v>
      </c>
      <c r="V104" s="7">
        <f t="shared" si="13"/>
        <v>87.33</v>
      </c>
      <c r="W104" s="7">
        <f t="shared" si="14"/>
        <v>1860.43</v>
      </c>
      <c r="X104" s="7">
        <v>1500</v>
      </c>
      <c r="Y104" s="7"/>
      <c r="Z104" s="7">
        <f t="shared" si="15"/>
        <v>360.43</v>
      </c>
    </row>
    <row r="105" ht="18.75" spans="1:26">
      <c r="A105" s="12" t="s">
        <v>1035</v>
      </c>
      <c r="B105" s="12" t="s">
        <v>1036</v>
      </c>
      <c r="C105" s="7"/>
      <c r="D105" s="7">
        <v>245</v>
      </c>
      <c r="E105" s="7">
        <v>0.5</v>
      </c>
      <c r="F105" s="7">
        <v>305</v>
      </c>
      <c r="G105" s="7">
        <f t="shared" si="12"/>
        <v>152.5</v>
      </c>
      <c r="H105" s="7"/>
      <c r="I105" s="7">
        <v>55</v>
      </c>
      <c r="J105" s="7"/>
      <c r="K105" s="7">
        <v>1.5</v>
      </c>
      <c r="L105" s="7">
        <v>143</v>
      </c>
      <c r="M105" s="7">
        <v>214.5</v>
      </c>
      <c r="N105" s="7">
        <v>3.5</v>
      </c>
      <c r="O105" s="7">
        <v>23.6</v>
      </c>
      <c r="P105" s="7">
        <v>82.6</v>
      </c>
      <c r="Q105" s="7">
        <v>1</v>
      </c>
      <c r="R105" s="7">
        <v>1150</v>
      </c>
      <c r="S105" s="7">
        <v>1150</v>
      </c>
      <c r="T105" s="7">
        <v>7</v>
      </c>
      <c r="U105" s="7">
        <v>29.11</v>
      </c>
      <c r="V105" s="7">
        <f t="shared" si="13"/>
        <v>203.77</v>
      </c>
      <c r="W105" s="7">
        <f t="shared" si="14"/>
        <v>2048.37</v>
      </c>
      <c r="X105" s="7">
        <v>1600</v>
      </c>
      <c r="Y105" s="7"/>
      <c r="Z105" s="7">
        <f t="shared" si="15"/>
        <v>448.37</v>
      </c>
    </row>
    <row r="106" ht="18.75" spans="1:26">
      <c r="A106" s="12" t="s">
        <v>1037</v>
      </c>
      <c r="B106" s="12" t="s">
        <v>1038</v>
      </c>
      <c r="C106" s="7"/>
      <c r="D106" s="7">
        <v>245</v>
      </c>
      <c r="E106" s="7">
        <v>0.5</v>
      </c>
      <c r="F106" s="7">
        <v>305</v>
      </c>
      <c r="G106" s="7">
        <f t="shared" si="12"/>
        <v>152.5</v>
      </c>
      <c r="H106" s="7"/>
      <c r="I106" s="7">
        <v>55</v>
      </c>
      <c r="J106" s="7"/>
      <c r="K106" s="7">
        <v>1</v>
      </c>
      <c r="L106" s="7">
        <v>143</v>
      </c>
      <c r="M106" s="7">
        <v>143</v>
      </c>
      <c r="N106" s="7">
        <v>3.5</v>
      </c>
      <c r="O106" s="7">
        <v>23.6</v>
      </c>
      <c r="P106" s="7">
        <v>82.6</v>
      </c>
      <c r="Q106" s="7">
        <v>1</v>
      </c>
      <c r="R106" s="7">
        <v>1150</v>
      </c>
      <c r="S106" s="7">
        <v>1150</v>
      </c>
      <c r="T106" s="7">
        <v>2</v>
      </c>
      <c r="U106" s="7">
        <v>29.11</v>
      </c>
      <c r="V106" s="7">
        <f t="shared" si="13"/>
        <v>58.22</v>
      </c>
      <c r="W106" s="7">
        <f t="shared" si="14"/>
        <v>1831.32</v>
      </c>
      <c r="X106" s="7">
        <v>1500</v>
      </c>
      <c r="Y106" s="7"/>
      <c r="Z106" s="7">
        <f t="shared" si="15"/>
        <v>331.32</v>
      </c>
    </row>
    <row r="107" ht="18.75" spans="1:26">
      <c r="A107" s="12" t="s">
        <v>1039</v>
      </c>
      <c r="B107" s="12" t="s">
        <v>1040</v>
      </c>
      <c r="C107" s="7"/>
      <c r="D107" s="7">
        <v>245</v>
      </c>
      <c r="E107" s="7">
        <v>0.5</v>
      </c>
      <c r="F107" s="7">
        <v>305</v>
      </c>
      <c r="G107" s="7">
        <f t="shared" si="12"/>
        <v>152.5</v>
      </c>
      <c r="H107" s="7">
        <v>2</v>
      </c>
      <c r="I107" s="7">
        <v>55</v>
      </c>
      <c r="J107" s="7">
        <v>110</v>
      </c>
      <c r="K107" s="7">
        <v>2</v>
      </c>
      <c r="L107" s="7">
        <v>143</v>
      </c>
      <c r="M107" s="7">
        <v>284</v>
      </c>
      <c r="N107" s="7">
        <v>3.5</v>
      </c>
      <c r="O107" s="7">
        <v>23.6</v>
      </c>
      <c r="P107" s="7">
        <v>82.6</v>
      </c>
      <c r="Q107" s="7">
        <v>1</v>
      </c>
      <c r="R107" s="7">
        <v>1150</v>
      </c>
      <c r="S107" s="7">
        <v>1150</v>
      </c>
      <c r="T107" s="7">
        <v>7</v>
      </c>
      <c r="U107" s="7">
        <v>29.11</v>
      </c>
      <c r="V107" s="7">
        <f t="shared" si="13"/>
        <v>203.77</v>
      </c>
      <c r="W107" s="7">
        <f t="shared" si="14"/>
        <v>2227.87</v>
      </c>
      <c r="X107" s="7">
        <v>1600</v>
      </c>
      <c r="Y107" s="7"/>
      <c r="Z107" s="7">
        <f t="shared" si="15"/>
        <v>627.87</v>
      </c>
    </row>
    <row r="108" ht="18.75" spans="1:26">
      <c r="A108" s="12" t="s">
        <v>1041</v>
      </c>
      <c r="B108" s="12" t="s">
        <v>1042</v>
      </c>
      <c r="C108" s="7">
        <v>1</v>
      </c>
      <c r="D108" s="7">
        <v>245</v>
      </c>
      <c r="E108" s="7">
        <v>0.5</v>
      </c>
      <c r="F108" s="7">
        <v>305</v>
      </c>
      <c r="G108" s="7">
        <f t="shared" si="12"/>
        <v>152.5</v>
      </c>
      <c r="H108" s="7">
        <v>2</v>
      </c>
      <c r="I108" s="7">
        <v>55</v>
      </c>
      <c r="J108" s="7">
        <v>110</v>
      </c>
      <c r="K108" s="7">
        <v>1</v>
      </c>
      <c r="L108" s="7">
        <v>143</v>
      </c>
      <c r="M108" s="7">
        <v>143</v>
      </c>
      <c r="N108" s="7">
        <v>3.5</v>
      </c>
      <c r="O108" s="7">
        <v>23.6</v>
      </c>
      <c r="P108" s="7">
        <v>82.6</v>
      </c>
      <c r="Q108" s="7">
        <v>1</v>
      </c>
      <c r="R108" s="7">
        <v>1150</v>
      </c>
      <c r="S108" s="7">
        <v>1150</v>
      </c>
      <c r="T108" s="7">
        <v>2</v>
      </c>
      <c r="U108" s="7">
        <v>29.11</v>
      </c>
      <c r="V108" s="7">
        <f t="shared" si="13"/>
        <v>58.22</v>
      </c>
      <c r="W108" s="7">
        <f t="shared" si="14"/>
        <v>1941.32</v>
      </c>
      <c r="X108" s="7">
        <v>1500</v>
      </c>
      <c r="Y108" s="7"/>
      <c r="Z108" s="7">
        <f t="shared" si="15"/>
        <v>441.32</v>
      </c>
    </row>
    <row r="109" ht="18.75" spans="1:26">
      <c r="A109" s="12" t="s">
        <v>1043</v>
      </c>
      <c r="B109" s="12" t="s">
        <v>1044</v>
      </c>
      <c r="C109" s="7"/>
      <c r="D109" s="7">
        <v>245</v>
      </c>
      <c r="E109" s="7">
        <v>0.5</v>
      </c>
      <c r="F109" s="7">
        <v>305</v>
      </c>
      <c r="G109" s="7">
        <f t="shared" si="12"/>
        <v>152.5</v>
      </c>
      <c r="H109" s="7">
        <v>2</v>
      </c>
      <c r="I109" s="7">
        <v>55</v>
      </c>
      <c r="J109" s="7">
        <v>110</v>
      </c>
      <c r="K109" s="7">
        <v>1</v>
      </c>
      <c r="L109" s="7">
        <v>143</v>
      </c>
      <c r="M109" s="7">
        <v>143</v>
      </c>
      <c r="N109" s="7">
        <v>3.5</v>
      </c>
      <c r="O109" s="7">
        <v>23.6</v>
      </c>
      <c r="P109" s="7">
        <v>82.6</v>
      </c>
      <c r="Q109" s="7">
        <v>1</v>
      </c>
      <c r="R109" s="7">
        <v>1150</v>
      </c>
      <c r="S109" s="7">
        <v>1150</v>
      </c>
      <c r="T109" s="7">
        <v>7</v>
      </c>
      <c r="U109" s="7">
        <v>29.11</v>
      </c>
      <c r="V109" s="7">
        <f t="shared" si="13"/>
        <v>203.77</v>
      </c>
      <c r="W109" s="7">
        <f t="shared" si="14"/>
        <v>2086.87</v>
      </c>
      <c r="X109" s="7">
        <v>1600</v>
      </c>
      <c r="Y109" s="7"/>
      <c r="Z109" s="7">
        <f t="shared" si="15"/>
        <v>486.87</v>
      </c>
    </row>
    <row r="110" ht="18.75" spans="1:26">
      <c r="A110" s="12" t="s">
        <v>1045</v>
      </c>
      <c r="B110" s="12" t="s">
        <v>1046</v>
      </c>
      <c r="C110" s="7"/>
      <c r="D110" s="7">
        <v>245</v>
      </c>
      <c r="E110" s="7">
        <v>0.5</v>
      </c>
      <c r="F110" s="7">
        <v>305</v>
      </c>
      <c r="G110" s="7">
        <f t="shared" si="12"/>
        <v>152.5</v>
      </c>
      <c r="H110" s="7">
        <v>2</v>
      </c>
      <c r="I110" s="7">
        <v>55</v>
      </c>
      <c r="J110" s="7">
        <v>110</v>
      </c>
      <c r="K110" s="7">
        <v>1</v>
      </c>
      <c r="L110" s="7">
        <v>143</v>
      </c>
      <c r="M110" s="7">
        <v>143</v>
      </c>
      <c r="N110" s="7">
        <v>3.5</v>
      </c>
      <c r="O110" s="7">
        <v>23.6</v>
      </c>
      <c r="P110" s="7">
        <v>82.6</v>
      </c>
      <c r="Q110" s="7">
        <v>1</v>
      </c>
      <c r="R110" s="7">
        <v>1150</v>
      </c>
      <c r="S110" s="7">
        <v>1150</v>
      </c>
      <c r="T110" s="7">
        <v>8</v>
      </c>
      <c r="U110" s="7">
        <v>29.11</v>
      </c>
      <c r="V110" s="7">
        <f t="shared" si="13"/>
        <v>232.88</v>
      </c>
      <c r="W110" s="7">
        <f t="shared" si="14"/>
        <v>2115.98</v>
      </c>
      <c r="X110" s="7">
        <v>1600</v>
      </c>
      <c r="Y110" s="7"/>
      <c r="Z110" s="7">
        <f t="shared" si="15"/>
        <v>515.98</v>
      </c>
    </row>
    <row r="111" ht="18.75" spans="1:26">
      <c r="A111" s="12" t="s">
        <v>1047</v>
      </c>
      <c r="B111" s="12" t="s">
        <v>1048</v>
      </c>
      <c r="C111" s="7">
        <v>1</v>
      </c>
      <c r="D111" s="7">
        <v>1875</v>
      </c>
      <c r="E111" s="7">
        <v>0.5</v>
      </c>
      <c r="F111" s="7">
        <v>305</v>
      </c>
      <c r="G111" s="7">
        <f t="shared" si="12"/>
        <v>152.5</v>
      </c>
      <c r="H111" s="7">
        <v>2</v>
      </c>
      <c r="I111" s="7">
        <v>55</v>
      </c>
      <c r="J111" s="7">
        <v>110</v>
      </c>
      <c r="K111" s="7">
        <v>1.5</v>
      </c>
      <c r="L111" s="7">
        <v>143</v>
      </c>
      <c r="M111" s="7">
        <v>214.5</v>
      </c>
      <c r="N111" s="7">
        <v>3.5</v>
      </c>
      <c r="O111" s="7">
        <v>23.6</v>
      </c>
      <c r="P111" s="7">
        <v>82.6</v>
      </c>
      <c r="Q111" s="7">
        <v>1</v>
      </c>
      <c r="R111" s="7">
        <v>1150</v>
      </c>
      <c r="S111" s="7">
        <v>1150</v>
      </c>
      <c r="T111" s="7">
        <v>5</v>
      </c>
      <c r="U111" s="7">
        <v>29.11</v>
      </c>
      <c r="V111" s="7">
        <f t="shared" si="13"/>
        <v>145.55</v>
      </c>
      <c r="W111" s="7">
        <f t="shared" si="14"/>
        <v>3730.15</v>
      </c>
      <c r="X111" s="7">
        <v>1600</v>
      </c>
      <c r="Y111" s="7"/>
      <c r="Z111" s="7">
        <f t="shared" si="15"/>
        <v>2130.15</v>
      </c>
    </row>
    <row r="112" ht="18.75" spans="1:26">
      <c r="A112" s="12" t="s">
        <v>1049</v>
      </c>
      <c r="B112" s="12" t="s">
        <v>1050</v>
      </c>
      <c r="C112" s="7"/>
      <c r="D112" s="7">
        <v>245</v>
      </c>
      <c r="E112" s="7">
        <v>0.5</v>
      </c>
      <c r="F112" s="7">
        <v>305</v>
      </c>
      <c r="G112" s="7">
        <f t="shared" si="12"/>
        <v>152.5</v>
      </c>
      <c r="H112" s="7"/>
      <c r="I112" s="7">
        <v>55</v>
      </c>
      <c r="J112" s="7"/>
      <c r="K112" s="7">
        <v>1</v>
      </c>
      <c r="L112" s="7">
        <v>143</v>
      </c>
      <c r="M112" s="7">
        <v>143</v>
      </c>
      <c r="N112" s="7">
        <v>3.5</v>
      </c>
      <c r="O112" s="7">
        <v>23.6</v>
      </c>
      <c r="P112" s="7">
        <v>82.6</v>
      </c>
      <c r="Q112" s="7">
        <v>1</v>
      </c>
      <c r="R112" s="7">
        <v>1150</v>
      </c>
      <c r="S112" s="7">
        <v>1150</v>
      </c>
      <c r="T112" s="7">
        <v>8</v>
      </c>
      <c r="U112" s="7">
        <v>29.11</v>
      </c>
      <c r="V112" s="7">
        <f t="shared" si="13"/>
        <v>232.88</v>
      </c>
      <c r="W112" s="7">
        <f t="shared" si="14"/>
        <v>2005.98</v>
      </c>
      <c r="X112" s="7">
        <v>1600</v>
      </c>
      <c r="Y112" s="7"/>
      <c r="Z112" s="7">
        <f t="shared" si="15"/>
        <v>405.98</v>
      </c>
    </row>
    <row r="113" ht="18.75" spans="1:26">
      <c r="A113" s="12" t="s">
        <v>1051</v>
      </c>
      <c r="B113" s="12" t="s">
        <v>1052</v>
      </c>
      <c r="C113" s="7"/>
      <c r="D113" s="7">
        <v>245</v>
      </c>
      <c r="E113" s="7">
        <v>0.5</v>
      </c>
      <c r="F113" s="7">
        <v>305</v>
      </c>
      <c r="G113" s="7">
        <f t="shared" si="12"/>
        <v>152.5</v>
      </c>
      <c r="H113" s="7">
        <v>2</v>
      </c>
      <c r="I113" s="7">
        <v>55</v>
      </c>
      <c r="J113" s="7">
        <v>110</v>
      </c>
      <c r="K113" s="7"/>
      <c r="L113" s="7">
        <v>143</v>
      </c>
      <c r="M113" s="7"/>
      <c r="N113" s="7">
        <v>3.5</v>
      </c>
      <c r="O113" s="7">
        <v>23.6</v>
      </c>
      <c r="P113" s="7">
        <v>82.6</v>
      </c>
      <c r="Q113" s="7">
        <v>1</v>
      </c>
      <c r="R113" s="7">
        <v>1150</v>
      </c>
      <c r="S113" s="7">
        <v>1150</v>
      </c>
      <c r="T113" s="7">
        <v>5</v>
      </c>
      <c r="U113" s="7">
        <v>29.11</v>
      </c>
      <c r="V113" s="7">
        <f t="shared" si="13"/>
        <v>145.55</v>
      </c>
      <c r="W113" s="7">
        <f t="shared" si="14"/>
        <v>1885.65</v>
      </c>
      <c r="X113" s="7">
        <v>1500</v>
      </c>
      <c r="Y113" s="7"/>
      <c r="Z113" s="7">
        <f t="shared" si="15"/>
        <v>385.65</v>
      </c>
    </row>
    <row r="114" ht="18.75" spans="1:26">
      <c r="A114" s="12" t="s">
        <v>1053</v>
      </c>
      <c r="B114" s="12" t="s">
        <v>1054</v>
      </c>
      <c r="C114" s="7"/>
      <c r="D114" s="7">
        <v>245</v>
      </c>
      <c r="E114" s="7">
        <v>0.5</v>
      </c>
      <c r="F114" s="7">
        <v>305</v>
      </c>
      <c r="G114" s="7">
        <f t="shared" si="12"/>
        <v>152.5</v>
      </c>
      <c r="H114" s="7">
        <v>2</v>
      </c>
      <c r="I114" s="7">
        <v>55</v>
      </c>
      <c r="J114" s="7">
        <v>110</v>
      </c>
      <c r="K114" s="7">
        <v>2</v>
      </c>
      <c r="L114" s="7">
        <v>143</v>
      </c>
      <c r="M114" s="7">
        <v>284</v>
      </c>
      <c r="N114" s="7">
        <v>3.5</v>
      </c>
      <c r="O114" s="7">
        <v>23.6</v>
      </c>
      <c r="P114" s="7">
        <v>82.6</v>
      </c>
      <c r="Q114" s="7">
        <v>1</v>
      </c>
      <c r="R114" s="7">
        <v>1150</v>
      </c>
      <c r="S114" s="7">
        <v>1150</v>
      </c>
      <c r="T114" s="7">
        <v>8</v>
      </c>
      <c r="U114" s="7">
        <v>29.11</v>
      </c>
      <c r="V114" s="7">
        <f t="shared" si="13"/>
        <v>232.88</v>
      </c>
      <c r="W114" s="7">
        <f t="shared" si="14"/>
        <v>2256.98</v>
      </c>
      <c r="X114" s="7">
        <v>1600</v>
      </c>
      <c r="Y114" s="7"/>
      <c r="Z114" s="7">
        <f t="shared" si="15"/>
        <v>656.98</v>
      </c>
    </row>
    <row r="115" ht="18.75" spans="1:26">
      <c r="A115" s="12" t="s">
        <v>1055</v>
      </c>
      <c r="B115" s="12" t="s">
        <v>1056</v>
      </c>
      <c r="C115" s="7"/>
      <c r="D115" s="7">
        <v>245</v>
      </c>
      <c r="E115" s="7">
        <v>0.5</v>
      </c>
      <c r="F115" s="7">
        <v>305</v>
      </c>
      <c r="G115" s="7">
        <f t="shared" si="12"/>
        <v>152.5</v>
      </c>
      <c r="H115" s="7"/>
      <c r="I115" s="7">
        <v>55</v>
      </c>
      <c r="J115" s="7"/>
      <c r="K115" s="7">
        <v>1</v>
      </c>
      <c r="L115" s="7">
        <v>143</v>
      </c>
      <c r="M115" s="7">
        <v>143</v>
      </c>
      <c r="N115" s="7">
        <v>3.5</v>
      </c>
      <c r="O115" s="7">
        <v>23.6</v>
      </c>
      <c r="P115" s="7">
        <v>82.6</v>
      </c>
      <c r="Q115" s="7">
        <v>1</v>
      </c>
      <c r="R115" s="7">
        <v>1150</v>
      </c>
      <c r="S115" s="7">
        <v>1150</v>
      </c>
      <c r="T115" s="7">
        <v>5</v>
      </c>
      <c r="U115" s="7">
        <v>29.11</v>
      </c>
      <c r="V115" s="7">
        <f t="shared" si="13"/>
        <v>145.55</v>
      </c>
      <c r="W115" s="7">
        <f t="shared" si="14"/>
        <v>1918.65</v>
      </c>
      <c r="X115" s="7">
        <v>1600</v>
      </c>
      <c r="Y115" s="7"/>
      <c r="Z115" s="7">
        <f t="shared" si="15"/>
        <v>318.65</v>
      </c>
    </row>
    <row r="116" ht="18.75" spans="1:26">
      <c r="A116" s="12" t="s">
        <v>1057</v>
      </c>
      <c r="B116" s="12" t="s">
        <v>1058</v>
      </c>
      <c r="C116" s="7"/>
      <c r="D116" s="7">
        <v>245</v>
      </c>
      <c r="E116" s="7">
        <v>0.5</v>
      </c>
      <c r="F116" s="7">
        <v>305</v>
      </c>
      <c r="G116" s="7">
        <f t="shared" si="12"/>
        <v>152.5</v>
      </c>
      <c r="H116" s="7">
        <v>2</v>
      </c>
      <c r="I116" s="7">
        <v>55</v>
      </c>
      <c r="J116" s="7">
        <v>110</v>
      </c>
      <c r="K116" s="7">
        <v>1</v>
      </c>
      <c r="L116" s="7">
        <v>143</v>
      </c>
      <c r="M116" s="7">
        <v>143</v>
      </c>
      <c r="N116" s="7">
        <v>3.5</v>
      </c>
      <c r="O116" s="7">
        <v>23.6</v>
      </c>
      <c r="P116" s="7">
        <v>82.6</v>
      </c>
      <c r="Q116" s="7">
        <v>1</v>
      </c>
      <c r="R116" s="7">
        <v>1150</v>
      </c>
      <c r="S116" s="7">
        <v>1150</v>
      </c>
      <c r="T116" s="7">
        <v>4</v>
      </c>
      <c r="U116" s="7">
        <v>29.11</v>
      </c>
      <c r="V116" s="7">
        <f t="shared" si="13"/>
        <v>116.44</v>
      </c>
      <c r="W116" s="7">
        <f t="shared" si="14"/>
        <v>1999.54</v>
      </c>
      <c r="X116" s="7">
        <v>1600</v>
      </c>
      <c r="Y116" s="7"/>
      <c r="Z116" s="7">
        <f t="shared" si="15"/>
        <v>399.54</v>
      </c>
    </row>
    <row r="117" ht="18.75" spans="1:26">
      <c r="A117" s="12" t="s">
        <v>1059</v>
      </c>
      <c r="B117" s="12" t="s">
        <v>1060</v>
      </c>
      <c r="C117" s="7"/>
      <c r="D117" s="7">
        <v>245</v>
      </c>
      <c r="E117" s="7">
        <v>0.5</v>
      </c>
      <c r="F117" s="7">
        <v>305</v>
      </c>
      <c r="G117" s="7">
        <f t="shared" si="12"/>
        <v>152.5</v>
      </c>
      <c r="H117" s="7">
        <v>2</v>
      </c>
      <c r="I117" s="7">
        <v>55</v>
      </c>
      <c r="J117" s="7">
        <v>110</v>
      </c>
      <c r="K117" s="7">
        <v>1</v>
      </c>
      <c r="L117" s="7">
        <v>143</v>
      </c>
      <c r="M117" s="7">
        <v>143</v>
      </c>
      <c r="N117" s="7">
        <v>3.5</v>
      </c>
      <c r="O117" s="7">
        <v>23.6</v>
      </c>
      <c r="P117" s="7">
        <v>82.6</v>
      </c>
      <c r="Q117" s="7">
        <v>1</v>
      </c>
      <c r="R117" s="7">
        <v>1150</v>
      </c>
      <c r="S117" s="7">
        <v>1150</v>
      </c>
      <c r="T117" s="7">
        <v>6</v>
      </c>
      <c r="U117" s="7">
        <v>29.11</v>
      </c>
      <c r="V117" s="7">
        <f t="shared" si="13"/>
        <v>174.66</v>
      </c>
      <c r="W117" s="7">
        <f t="shared" si="14"/>
        <v>2057.76</v>
      </c>
      <c r="X117" s="7">
        <v>1600</v>
      </c>
      <c r="Y117" s="7"/>
      <c r="Z117" s="7">
        <f t="shared" si="15"/>
        <v>457.76</v>
      </c>
    </row>
    <row r="118" ht="18.75" spans="1:26">
      <c r="A118" s="12" t="s">
        <v>1061</v>
      </c>
      <c r="B118" s="12" t="s">
        <v>1062</v>
      </c>
      <c r="C118" s="7"/>
      <c r="D118" s="7">
        <v>245</v>
      </c>
      <c r="E118" s="7"/>
      <c r="F118" s="7">
        <v>305</v>
      </c>
      <c r="G118" s="7">
        <f t="shared" si="12"/>
        <v>0</v>
      </c>
      <c r="H118" s="7">
        <v>2</v>
      </c>
      <c r="I118" s="7">
        <v>55</v>
      </c>
      <c r="J118" s="7">
        <v>110</v>
      </c>
      <c r="K118" s="7">
        <v>1.5</v>
      </c>
      <c r="L118" s="7">
        <v>143</v>
      </c>
      <c r="M118" s="7">
        <v>214.5</v>
      </c>
      <c r="N118" s="7">
        <v>3.5</v>
      </c>
      <c r="O118" s="7">
        <v>23.6</v>
      </c>
      <c r="P118" s="7">
        <v>82.6</v>
      </c>
      <c r="Q118" s="7">
        <v>1</v>
      </c>
      <c r="R118" s="7">
        <v>1150</v>
      </c>
      <c r="S118" s="7">
        <v>1150</v>
      </c>
      <c r="T118" s="7">
        <v>5</v>
      </c>
      <c r="U118" s="7">
        <v>29.11</v>
      </c>
      <c r="V118" s="7">
        <f t="shared" si="13"/>
        <v>145.55</v>
      </c>
      <c r="W118" s="7">
        <f t="shared" si="14"/>
        <v>1947.65</v>
      </c>
      <c r="X118" s="7">
        <v>1500</v>
      </c>
      <c r="Y118" s="7"/>
      <c r="Z118" s="7">
        <f t="shared" si="15"/>
        <v>447.65</v>
      </c>
    </row>
    <row r="119" ht="18.75" spans="1:26">
      <c r="A119" s="12" t="s">
        <v>1063</v>
      </c>
      <c r="B119" s="12" t="s">
        <v>1064</v>
      </c>
      <c r="C119" s="7"/>
      <c r="D119" s="7">
        <v>245</v>
      </c>
      <c r="E119" s="7">
        <v>0.5</v>
      </c>
      <c r="F119" s="7">
        <v>305</v>
      </c>
      <c r="G119" s="7">
        <f t="shared" si="12"/>
        <v>152.5</v>
      </c>
      <c r="H119" s="7">
        <v>2</v>
      </c>
      <c r="I119" s="7">
        <v>55</v>
      </c>
      <c r="J119" s="7">
        <v>110</v>
      </c>
      <c r="K119" s="7">
        <v>1</v>
      </c>
      <c r="L119" s="7">
        <v>143</v>
      </c>
      <c r="M119" s="7">
        <v>143</v>
      </c>
      <c r="N119" s="7">
        <v>3.5</v>
      </c>
      <c r="O119" s="7">
        <v>23.6</v>
      </c>
      <c r="P119" s="7">
        <v>82.6</v>
      </c>
      <c r="Q119" s="7">
        <v>1</v>
      </c>
      <c r="R119" s="7">
        <v>1150</v>
      </c>
      <c r="S119" s="7">
        <v>1150</v>
      </c>
      <c r="T119" s="7">
        <v>5</v>
      </c>
      <c r="U119" s="7">
        <v>29.11</v>
      </c>
      <c r="V119" s="7">
        <f t="shared" si="13"/>
        <v>145.55</v>
      </c>
      <c r="W119" s="7">
        <f t="shared" si="14"/>
        <v>2028.65</v>
      </c>
      <c r="X119" s="7">
        <v>1600</v>
      </c>
      <c r="Y119" s="7"/>
      <c r="Z119" s="7">
        <f t="shared" si="15"/>
        <v>428.65</v>
      </c>
    </row>
    <row r="120" ht="18.75" spans="1:26">
      <c r="A120" s="12" t="s">
        <v>1065</v>
      </c>
      <c r="B120" s="12" t="s">
        <v>1066</v>
      </c>
      <c r="C120" s="7"/>
      <c r="D120" s="7">
        <v>245</v>
      </c>
      <c r="E120" s="7">
        <v>0.5</v>
      </c>
      <c r="F120" s="7">
        <v>305</v>
      </c>
      <c r="G120" s="7">
        <f t="shared" si="12"/>
        <v>152.5</v>
      </c>
      <c r="H120" s="7"/>
      <c r="I120" s="7">
        <v>55</v>
      </c>
      <c r="J120" s="7"/>
      <c r="K120" s="7">
        <v>2</v>
      </c>
      <c r="L120" s="7">
        <v>143</v>
      </c>
      <c r="M120" s="7">
        <v>284</v>
      </c>
      <c r="N120" s="7">
        <v>3.5</v>
      </c>
      <c r="O120" s="7">
        <v>23.6</v>
      </c>
      <c r="P120" s="7">
        <v>82.6</v>
      </c>
      <c r="Q120" s="7">
        <v>1</v>
      </c>
      <c r="R120" s="7">
        <v>1150</v>
      </c>
      <c r="S120" s="7">
        <v>1150</v>
      </c>
      <c r="T120" s="7">
        <v>5</v>
      </c>
      <c r="U120" s="7">
        <v>29.11</v>
      </c>
      <c r="V120" s="7">
        <f t="shared" si="13"/>
        <v>145.55</v>
      </c>
      <c r="W120" s="7">
        <f t="shared" si="14"/>
        <v>2059.65</v>
      </c>
      <c r="X120" s="7">
        <v>1600</v>
      </c>
      <c r="Y120" s="7"/>
      <c r="Z120" s="7">
        <f t="shared" si="15"/>
        <v>459.65</v>
      </c>
    </row>
    <row r="121" ht="18.75" spans="1:26">
      <c r="A121" s="12" t="s">
        <v>1067</v>
      </c>
      <c r="B121" s="12" t="s">
        <v>1068</v>
      </c>
      <c r="C121" s="7"/>
      <c r="D121" s="7">
        <v>245</v>
      </c>
      <c r="E121" s="7">
        <v>0.5</v>
      </c>
      <c r="F121" s="7">
        <v>305</v>
      </c>
      <c r="G121" s="7">
        <f t="shared" si="12"/>
        <v>152.5</v>
      </c>
      <c r="H121" s="7">
        <v>2</v>
      </c>
      <c r="I121" s="7">
        <v>55</v>
      </c>
      <c r="J121" s="7">
        <v>110</v>
      </c>
      <c r="K121" s="7">
        <v>1</v>
      </c>
      <c r="L121" s="7">
        <v>143</v>
      </c>
      <c r="M121" s="7">
        <v>143</v>
      </c>
      <c r="N121" s="7">
        <v>3.5</v>
      </c>
      <c r="O121" s="7">
        <v>23.6</v>
      </c>
      <c r="P121" s="7">
        <v>82.6</v>
      </c>
      <c r="Q121" s="7">
        <v>1</v>
      </c>
      <c r="R121" s="7">
        <v>1150</v>
      </c>
      <c r="S121" s="7">
        <v>1150</v>
      </c>
      <c r="T121" s="7">
        <v>6</v>
      </c>
      <c r="U121" s="7">
        <v>29.11</v>
      </c>
      <c r="V121" s="7">
        <f t="shared" si="13"/>
        <v>174.66</v>
      </c>
      <c r="W121" s="7">
        <f t="shared" si="14"/>
        <v>2057.76</v>
      </c>
      <c r="X121" s="7">
        <v>1600</v>
      </c>
      <c r="Y121" s="7"/>
      <c r="Z121" s="7">
        <f t="shared" si="15"/>
        <v>457.76</v>
      </c>
    </row>
    <row r="122" ht="18.75" spans="1:26">
      <c r="A122" s="12" t="s">
        <v>1069</v>
      </c>
      <c r="B122" s="12" t="s">
        <v>1070</v>
      </c>
      <c r="C122" s="7"/>
      <c r="D122" s="7">
        <v>245</v>
      </c>
      <c r="E122" s="7">
        <v>0.5</v>
      </c>
      <c r="F122" s="7">
        <v>305</v>
      </c>
      <c r="G122" s="7">
        <f t="shared" si="12"/>
        <v>152.5</v>
      </c>
      <c r="H122" s="7">
        <v>2</v>
      </c>
      <c r="I122" s="7">
        <v>55</v>
      </c>
      <c r="J122" s="7">
        <v>110</v>
      </c>
      <c r="K122" s="7">
        <v>1</v>
      </c>
      <c r="L122" s="7">
        <v>143</v>
      </c>
      <c r="M122" s="7">
        <v>143</v>
      </c>
      <c r="N122" s="7">
        <v>3.5</v>
      </c>
      <c r="O122" s="7">
        <v>23.6</v>
      </c>
      <c r="P122" s="7">
        <v>82.6</v>
      </c>
      <c r="Q122" s="7">
        <v>1</v>
      </c>
      <c r="R122" s="7">
        <v>1150</v>
      </c>
      <c r="S122" s="7">
        <v>1150</v>
      </c>
      <c r="T122" s="7">
        <v>3</v>
      </c>
      <c r="U122" s="7">
        <v>29.11</v>
      </c>
      <c r="V122" s="7">
        <f t="shared" si="13"/>
        <v>87.33</v>
      </c>
      <c r="W122" s="7">
        <f t="shared" si="14"/>
        <v>1970.43</v>
      </c>
      <c r="X122" s="7">
        <v>1500</v>
      </c>
      <c r="Y122" s="7"/>
      <c r="Z122" s="7">
        <f t="shared" si="15"/>
        <v>470.43</v>
      </c>
    </row>
    <row r="123" ht="18.75" spans="1:26">
      <c r="A123" s="12" t="s">
        <v>1071</v>
      </c>
      <c r="B123" s="12" t="s">
        <v>1072</v>
      </c>
      <c r="C123" s="7"/>
      <c r="D123" s="7">
        <v>245</v>
      </c>
      <c r="E123" s="7">
        <v>0.5</v>
      </c>
      <c r="F123" s="7">
        <v>305</v>
      </c>
      <c r="G123" s="7">
        <f t="shared" si="12"/>
        <v>152.5</v>
      </c>
      <c r="H123" s="7">
        <v>2</v>
      </c>
      <c r="I123" s="7">
        <v>55</v>
      </c>
      <c r="J123" s="7">
        <v>110</v>
      </c>
      <c r="K123" s="7">
        <v>1</v>
      </c>
      <c r="L123" s="7">
        <v>143</v>
      </c>
      <c r="M123" s="7">
        <v>143</v>
      </c>
      <c r="N123" s="7">
        <v>3.5</v>
      </c>
      <c r="O123" s="7">
        <v>23.6</v>
      </c>
      <c r="P123" s="7">
        <v>82.6</v>
      </c>
      <c r="Q123" s="7">
        <v>1</v>
      </c>
      <c r="R123" s="7">
        <v>1150</v>
      </c>
      <c r="S123" s="7">
        <v>1150</v>
      </c>
      <c r="T123" s="7">
        <v>7</v>
      </c>
      <c r="U123" s="7">
        <v>29.11</v>
      </c>
      <c r="V123" s="7">
        <f t="shared" si="13"/>
        <v>203.77</v>
      </c>
      <c r="W123" s="7">
        <f t="shared" si="14"/>
        <v>2086.87</v>
      </c>
      <c r="X123" s="7">
        <v>1600</v>
      </c>
      <c r="Y123" s="7"/>
      <c r="Z123" s="7">
        <f t="shared" si="15"/>
        <v>486.87</v>
      </c>
    </row>
    <row r="124" ht="18.75" spans="1:26">
      <c r="A124" s="12" t="s">
        <v>1073</v>
      </c>
      <c r="B124" s="12" t="s">
        <v>1074</v>
      </c>
      <c r="C124" s="7"/>
      <c r="D124" s="7">
        <v>245</v>
      </c>
      <c r="E124" s="7">
        <v>0.5</v>
      </c>
      <c r="F124" s="7">
        <v>305</v>
      </c>
      <c r="G124" s="7">
        <f t="shared" si="12"/>
        <v>152.5</v>
      </c>
      <c r="H124" s="7">
        <v>2</v>
      </c>
      <c r="I124" s="7">
        <v>55</v>
      </c>
      <c r="J124" s="7">
        <v>110</v>
      </c>
      <c r="K124" s="7">
        <v>1.5</v>
      </c>
      <c r="L124" s="7">
        <v>143</v>
      </c>
      <c r="M124" s="7">
        <v>214.5</v>
      </c>
      <c r="N124" s="7">
        <v>3.5</v>
      </c>
      <c r="O124" s="7">
        <v>23.6</v>
      </c>
      <c r="P124" s="7">
        <v>82.6</v>
      </c>
      <c r="Q124" s="7">
        <v>1</v>
      </c>
      <c r="R124" s="7">
        <v>1150</v>
      </c>
      <c r="S124" s="7">
        <v>1150</v>
      </c>
      <c r="T124" s="7">
        <v>6</v>
      </c>
      <c r="U124" s="7">
        <v>29.11</v>
      </c>
      <c r="V124" s="7">
        <f t="shared" si="13"/>
        <v>174.66</v>
      </c>
      <c r="W124" s="7">
        <f t="shared" si="14"/>
        <v>2129.26</v>
      </c>
      <c r="X124" s="7">
        <v>1600</v>
      </c>
      <c r="Y124" s="7"/>
      <c r="Z124" s="7">
        <f t="shared" si="15"/>
        <v>529.26</v>
      </c>
    </row>
    <row r="125" ht="18.75" spans="1:26">
      <c r="A125" s="12" t="s">
        <v>1075</v>
      </c>
      <c r="B125" s="12" t="s">
        <v>1076</v>
      </c>
      <c r="C125" s="7">
        <v>1</v>
      </c>
      <c r="D125" s="7">
        <v>1875</v>
      </c>
      <c r="E125" s="7">
        <v>0.5</v>
      </c>
      <c r="F125" s="7">
        <v>305</v>
      </c>
      <c r="G125" s="7">
        <f t="shared" si="12"/>
        <v>152.5</v>
      </c>
      <c r="H125" s="7"/>
      <c r="I125" s="7">
        <v>55</v>
      </c>
      <c r="J125" s="7"/>
      <c r="K125" s="7">
        <v>1</v>
      </c>
      <c r="L125" s="7">
        <v>143</v>
      </c>
      <c r="M125" s="7">
        <v>143</v>
      </c>
      <c r="N125" s="7">
        <v>3.5</v>
      </c>
      <c r="O125" s="7">
        <v>23.6</v>
      </c>
      <c r="P125" s="7">
        <v>82.6</v>
      </c>
      <c r="Q125" s="7">
        <v>1</v>
      </c>
      <c r="R125" s="7">
        <v>1150</v>
      </c>
      <c r="S125" s="7">
        <v>1150</v>
      </c>
      <c r="T125" s="7">
        <v>7</v>
      </c>
      <c r="U125" s="7">
        <v>29.11</v>
      </c>
      <c r="V125" s="7">
        <f t="shared" si="13"/>
        <v>203.77</v>
      </c>
      <c r="W125" s="7">
        <f t="shared" si="14"/>
        <v>3606.87</v>
      </c>
      <c r="X125" s="7">
        <v>1600</v>
      </c>
      <c r="Y125" s="7"/>
      <c r="Z125" s="7">
        <f t="shared" si="15"/>
        <v>2006.87</v>
      </c>
    </row>
    <row r="126" ht="18.75" spans="1:26">
      <c r="A126" s="12" t="s">
        <v>1077</v>
      </c>
      <c r="B126" s="12" t="s">
        <v>1078</v>
      </c>
      <c r="C126" s="7">
        <v>1</v>
      </c>
      <c r="D126" s="7">
        <v>1875</v>
      </c>
      <c r="E126" s="7">
        <v>0.5</v>
      </c>
      <c r="F126" s="7">
        <v>305</v>
      </c>
      <c r="G126" s="7">
        <f t="shared" si="12"/>
        <v>152.5</v>
      </c>
      <c r="H126" s="7">
        <v>2</v>
      </c>
      <c r="I126" s="7">
        <v>55</v>
      </c>
      <c r="J126" s="7">
        <v>110</v>
      </c>
      <c r="K126" s="7">
        <v>2</v>
      </c>
      <c r="L126" s="7">
        <v>143</v>
      </c>
      <c r="M126" s="7">
        <v>284</v>
      </c>
      <c r="N126" s="7">
        <v>3.5</v>
      </c>
      <c r="O126" s="7">
        <v>23.6</v>
      </c>
      <c r="P126" s="7">
        <v>82.6</v>
      </c>
      <c r="Q126" s="7">
        <v>1</v>
      </c>
      <c r="R126" s="7">
        <v>1150</v>
      </c>
      <c r="S126" s="7">
        <v>1150</v>
      </c>
      <c r="T126" s="7">
        <v>6</v>
      </c>
      <c r="U126" s="7">
        <v>29.11</v>
      </c>
      <c r="V126" s="7">
        <f t="shared" si="13"/>
        <v>174.66</v>
      </c>
      <c r="W126" s="7">
        <f t="shared" si="14"/>
        <v>3828.76</v>
      </c>
      <c r="X126" s="7">
        <v>1600</v>
      </c>
      <c r="Y126" s="7"/>
      <c r="Z126" s="7">
        <f t="shared" si="15"/>
        <v>2228.76</v>
      </c>
    </row>
    <row r="127" ht="18.75" spans="1:26">
      <c r="A127" s="12" t="s">
        <v>1079</v>
      </c>
      <c r="B127" s="12" t="s">
        <v>1080</v>
      </c>
      <c r="C127" s="7"/>
      <c r="D127" s="7">
        <v>245</v>
      </c>
      <c r="E127" s="7">
        <v>0.5</v>
      </c>
      <c r="F127" s="7">
        <v>305</v>
      </c>
      <c r="G127" s="7">
        <f t="shared" si="12"/>
        <v>152.5</v>
      </c>
      <c r="H127" s="7"/>
      <c r="I127" s="7">
        <v>55</v>
      </c>
      <c r="J127" s="7"/>
      <c r="K127" s="7">
        <v>1</v>
      </c>
      <c r="L127" s="7">
        <v>143</v>
      </c>
      <c r="M127" s="7">
        <v>143</v>
      </c>
      <c r="N127" s="7">
        <v>3.5</v>
      </c>
      <c r="O127" s="7">
        <v>23.6</v>
      </c>
      <c r="P127" s="7">
        <v>82.6</v>
      </c>
      <c r="Q127" s="7">
        <v>1</v>
      </c>
      <c r="R127" s="7">
        <v>1150</v>
      </c>
      <c r="S127" s="7">
        <v>1150</v>
      </c>
      <c r="T127" s="7">
        <v>7</v>
      </c>
      <c r="U127" s="7">
        <v>29.11</v>
      </c>
      <c r="V127" s="7">
        <f t="shared" si="13"/>
        <v>203.77</v>
      </c>
      <c r="W127" s="7">
        <f t="shared" si="14"/>
        <v>1976.87</v>
      </c>
      <c r="X127" s="7">
        <v>1500</v>
      </c>
      <c r="Y127" s="7"/>
      <c r="Z127" s="7">
        <f t="shared" si="15"/>
        <v>476.87</v>
      </c>
    </row>
    <row r="128" ht="18.75" spans="1:26">
      <c r="A128" s="12" t="s">
        <v>1081</v>
      </c>
      <c r="B128" s="12" t="s">
        <v>1082</v>
      </c>
      <c r="C128" s="7"/>
      <c r="D128" s="7">
        <v>245</v>
      </c>
      <c r="E128" s="7">
        <v>0.5</v>
      </c>
      <c r="F128" s="7">
        <v>305</v>
      </c>
      <c r="G128" s="7">
        <f t="shared" si="12"/>
        <v>152.5</v>
      </c>
      <c r="H128" s="7"/>
      <c r="I128" s="7">
        <v>55</v>
      </c>
      <c r="J128" s="7"/>
      <c r="K128" s="7">
        <v>1</v>
      </c>
      <c r="L128" s="7">
        <v>143</v>
      </c>
      <c r="M128" s="7">
        <v>143</v>
      </c>
      <c r="N128" s="7">
        <v>3.5</v>
      </c>
      <c r="O128" s="7">
        <v>23.6</v>
      </c>
      <c r="P128" s="7">
        <v>82.6</v>
      </c>
      <c r="Q128" s="7">
        <v>1</v>
      </c>
      <c r="R128" s="7">
        <v>1150</v>
      </c>
      <c r="S128" s="7">
        <v>1150</v>
      </c>
      <c r="T128" s="7">
        <v>8</v>
      </c>
      <c r="U128" s="7">
        <v>29.11</v>
      </c>
      <c r="V128" s="7">
        <f t="shared" si="13"/>
        <v>232.88</v>
      </c>
      <c r="W128" s="7">
        <f t="shared" si="14"/>
        <v>2005.98</v>
      </c>
      <c r="X128" s="7">
        <v>1600</v>
      </c>
      <c r="Y128" s="7"/>
      <c r="Z128" s="7">
        <f t="shared" si="15"/>
        <v>405.98</v>
      </c>
    </row>
    <row r="129" ht="18.75" spans="1:26">
      <c r="A129" s="12" t="s">
        <v>1083</v>
      </c>
      <c r="B129" s="12" t="s">
        <v>1084</v>
      </c>
      <c r="C129" s="7"/>
      <c r="D129" s="7">
        <v>245</v>
      </c>
      <c r="E129" s="7">
        <v>0.5</v>
      </c>
      <c r="F129" s="7">
        <v>305</v>
      </c>
      <c r="G129" s="7">
        <f t="shared" si="12"/>
        <v>152.5</v>
      </c>
      <c r="H129" s="7">
        <v>2</v>
      </c>
      <c r="I129" s="7">
        <v>55</v>
      </c>
      <c r="J129" s="7">
        <v>110</v>
      </c>
      <c r="K129" s="7">
        <v>1</v>
      </c>
      <c r="L129" s="7">
        <v>143</v>
      </c>
      <c r="M129" s="7">
        <v>143</v>
      </c>
      <c r="N129" s="7">
        <v>3.5</v>
      </c>
      <c r="O129" s="7">
        <v>23.6</v>
      </c>
      <c r="P129" s="7">
        <v>82.6</v>
      </c>
      <c r="Q129" s="7">
        <v>1</v>
      </c>
      <c r="R129" s="7">
        <v>1150</v>
      </c>
      <c r="S129" s="7">
        <v>1150</v>
      </c>
      <c r="T129" s="7">
        <v>5</v>
      </c>
      <c r="U129" s="7">
        <v>29.11</v>
      </c>
      <c r="V129" s="7">
        <f t="shared" si="13"/>
        <v>145.55</v>
      </c>
      <c r="W129" s="7">
        <f t="shared" si="14"/>
        <v>2028.65</v>
      </c>
      <c r="X129" s="7">
        <v>1600</v>
      </c>
      <c r="Y129" s="7"/>
      <c r="Z129" s="7">
        <f t="shared" si="15"/>
        <v>428.65</v>
      </c>
    </row>
    <row r="130" ht="18.75" spans="1:26">
      <c r="A130" s="12" t="s">
        <v>1085</v>
      </c>
      <c r="B130" s="12" t="s">
        <v>1086</v>
      </c>
      <c r="C130" s="7"/>
      <c r="D130" s="7">
        <v>245</v>
      </c>
      <c r="E130" s="7">
        <v>0.5</v>
      </c>
      <c r="F130" s="7">
        <v>305</v>
      </c>
      <c r="G130" s="7">
        <f t="shared" si="12"/>
        <v>152.5</v>
      </c>
      <c r="H130" s="7">
        <v>2</v>
      </c>
      <c r="I130" s="7">
        <v>55</v>
      </c>
      <c r="J130" s="7">
        <v>110</v>
      </c>
      <c r="K130" s="7">
        <v>1.5</v>
      </c>
      <c r="L130" s="7">
        <v>143</v>
      </c>
      <c r="M130" s="7">
        <v>214.5</v>
      </c>
      <c r="N130" s="7">
        <v>3.5</v>
      </c>
      <c r="O130" s="7">
        <v>23.6</v>
      </c>
      <c r="P130" s="7">
        <v>82.6</v>
      </c>
      <c r="Q130" s="7">
        <v>1</v>
      </c>
      <c r="R130" s="7">
        <v>1150</v>
      </c>
      <c r="S130" s="7">
        <v>1150</v>
      </c>
      <c r="T130" s="7">
        <v>8</v>
      </c>
      <c r="U130" s="7">
        <v>29.11</v>
      </c>
      <c r="V130" s="7">
        <f t="shared" si="13"/>
        <v>232.88</v>
      </c>
      <c r="W130" s="7">
        <f t="shared" si="14"/>
        <v>2187.48</v>
      </c>
      <c r="X130" s="7">
        <v>1600</v>
      </c>
      <c r="Y130" s="7"/>
      <c r="Z130" s="7">
        <f t="shared" si="15"/>
        <v>587.48</v>
      </c>
    </row>
    <row r="131" ht="18.75" spans="1:26">
      <c r="A131" s="12" t="s">
        <v>1087</v>
      </c>
      <c r="B131" s="12" t="s">
        <v>1088</v>
      </c>
      <c r="C131" s="7"/>
      <c r="D131" s="7">
        <v>245</v>
      </c>
      <c r="E131" s="7">
        <v>0.5</v>
      </c>
      <c r="F131" s="7">
        <v>305</v>
      </c>
      <c r="G131" s="7">
        <f t="shared" si="12"/>
        <v>152.5</v>
      </c>
      <c r="H131" s="7">
        <v>2</v>
      </c>
      <c r="I131" s="7">
        <v>55</v>
      </c>
      <c r="J131" s="7">
        <v>110</v>
      </c>
      <c r="K131" s="7">
        <v>1</v>
      </c>
      <c r="L131" s="7">
        <v>143</v>
      </c>
      <c r="M131" s="7">
        <v>143</v>
      </c>
      <c r="N131" s="7">
        <v>3.5</v>
      </c>
      <c r="O131" s="7">
        <v>23.6</v>
      </c>
      <c r="P131" s="7">
        <v>82.6</v>
      </c>
      <c r="Q131" s="7">
        <v>1</v>
      </c>
      <c r="R131" s="7">
        <v>1150</v>
      </c>
      <c r="S131" s="7">
        <v>1150</v>
      </c>
      <c r="T131" s="7">
        <v>5</v>
      </c>
      <c r="U131" s="7">
        <v>29.11</v>
      </c>
      <c r="V131" s="7">
        <f t="shared" si="13"/>
        <v>145.55</v>
      </c>
      <c r="W131" s="7">
        <f t="shared" si="14"/>
        <v>2028.65</v>
      </c>
      <c r="X131" s="7">
        <v>1600</v>
      </c>
      <c r="Y131" s="7"/>
      <c r="Z131" s="7">
        <f t="shared" si="15"/>
        <v>428.65</v>
      </c>
    </row>
    <row r="132" ht="18.75" spans="1:26">
      <c r="A132" s="12" t="s">
        <v>1089</v>
      </c>
      <c r="B132" s="12" t="s">
        <v>1090</v>
      </c>
      <c r="C132" s="7"/>
      <c r="D132" s="7">
        <v>245</v>
      </c>
      <c r="E132" s="7">
        <v>0.5</v>
      </c>
      <c r="F132" s="7">
        <v>305</v>
      </c>
      <c r="G132" s="7">
        <f t="shared" si="12"/>
        <v>152.5</v>
      </c>
      <c r="H132" s="7">
        <v>2</v>
      </c>
      <c r="I132" s="7">
        <v>55</v>
      </c>
      <c r="J132" s="7">
        <v>110</v>
      </c>
      <c r="K132" s="7"/>
      <c r="L132" s="7">
        <v>143</v>
      </c>
      <c r="M132" s="7"/>
      <c r="N132" s="7">
        <v>3.5</v>
      </c>
      <c r="O132" s="7">
        <v>23.6</v>
      </c>
      <c r="P132" s="7">
        <v>82.6</v>
      </c>
      <c r="Q132" s="7">
        <v>1</v>
      </c>
      <c r="R132" s="7">
        <v>1150</v>
      </c>
      <c r="S132" s="7">
        <v>1150</v>
      </c>
      <c r="T132" s="7">
        <v>2</v>
      </c>
      <c r="U132" s="7">
        <v>29.11</v>
      </c>
      <c r="V132" s="7">
        <f t="shared" si="13"/>
        <v>58.22</v>
      </c>
      <c r="W132" s="7">
        <f t="shared" si="14"/>
        <v>1798.32</v>
      </c>
      <c r="X132" s="7">
        <v>1500</v>
      </c>
      <c r="Y132" s="7"/>
      <c r="Z132" s="7">
        <f t="shared" si="15"/>
        <v>298.32</v>
      </c>
    </row>
    <row r="133" ht="18.75" spans="1:26">
      <c r="A133" s="12" t="s">
        <v>1091</v>
      </c>
      <c r="B133" s="12" t="s">
        <v>1092</v>
      </c>
      <c r="C133" s="7"/>
      <c r="D133" s="7">
        <v>245</v>
      </c>
      <c r="E133" s="7">
        <v>0.5</v>
      </c>
      <c r="F133" s="7">
        <v>305</v>
      </c>
      <c r="G133" s="7">
        <f t="shared" si="12"/>
        <v>152.5</v>
      </c>
      <c r="H133" s="7"/>
      <c r="I133" s="7">
        <v>55</v>
      </c>
      <c r="J133" s="7"/>
      <c r="K133" s="7">
        <v>1.5</v>
      </c>
      <c r="L133" s="7">
        <v>143</v>
      </c>
      <c r="M133" s="7">
        <v>214.5</v>
      </c>
      <c r="N133" s="7">
        <v>3.5</v>
      </c>
      <c r="O133" s="7">
        <v>23.6</v>
      </c>
      <c r="P133" s="7">
        <v>82.6</v>
      </c>
      <c r="Q133" s="7">
        <v>1</v>
      </c>
      <c r="R133" s="7">
        <v>1150</v>
      </c>
      <c r="S133" s="7">
        <v>1150</v>
      </c>
      <c r="T133" s="7">
        <v>3</v>
      </c>
      <c r="U133" s="7">
        <v>29.11</v>
      </c>
      <c r="V133" s="7">
        <f t="shared" si="13"/>
        <v>87.33</v>
      </c>
      <c r="W133" s="7">
        <f t="shared" si="14"/>
        <v>1931.93</v>
      </c>
      <c r="X133" s="7">
        <v>1500</v>
      </c>
      <c r="Y133" s="7"/>
      <c r="Z133" s="7">
        <f t="shared" si="15"/>
        <v>431.93</v>
      </c>
    </row>
    <row r="134" ht="18.75" spans="1:26">
      <c r="A134" s="12" t="s">
        <v>1093</v>
      </c>
      <c r="B134" s="12" t="s">
        <v>1094</v>
      </c>
      <c r="C134" s="7"/>
      <c r="D134" s="7">
        <v>245</v>
      </c>
      <c r="E134" s="7">
        <v>0.5</v>
      </c>
      <c r="F134" s="7">
        <v>305</v>
      </c>
      <c r="G134" s="7">
        <f t="shared" si="12"/>
        <v>152.5</v>
      </c>
      <c r="H134" s="7">
        <v>2</v>
      </c>
      <c r="I134" s="7">
        <v>55</v>
      </c>
      <c r="J134" s="7">
        <v>110</v>
      </c>
      <c r="K134" s="7">
        <v>1</v>
      </c>
      <c r="L134" s="7">
        <v>143</v>
      </c>
      <c r="M134" s="7">
        <v>143</v>
      </c>
      <c r="N134" s="7">
        <v>3.5</v>
      </c>
      <c r="O134" s="7">
        <v>23.6</v>
      </c>
      <c r="P134" s="7">
        <v>82.6</v>
      </c>
      <c r="Q134" s="7">
        <v>1</v>
      </c>
      <c r="R134" s="7">
        <v>1150</v>
      </c>
      <c r="S134" s="7">
        <v>1150</v>
      </c>
      <c r="T134" s="7">
        <v>7</v>
      </c>
      <c r="U134" s="7">
        <v>29.11</v>
      </c>
      <c r="V134" s="7">
        <f t="shared" si="13"/>
        <v>203.77</v>
      </c>
      <c r="W134" s="7">
        <f t="shared" si="14"/>
        <v>2086.87</v>
      </c>
      <c r="X134" s="7">
        <v>1600</v>
      </c>
      <c r="Y134" s="7"/>
      <c r="Z134" s="7">
        <f t="shared" si="15"/>
        <v>486.87</v>
      </c>
    </row>
    <row r="135" ht="18.75" spans="1:26">
      <c r="A135" s="12" t="s">
        <v>1095</v>
      </c>
      <c r="B135" s="12" t="s">
        <v>1096</v>
      </c>
      <c r="C135" s="7">
        <v>1</v>
      </c>
      <c r="D135" s="7">
        <v>1875</v>
      </c>
      <c r="E135" s="7">
        <v>0.5</v>
      </c>
      <c r="F135" s="7">
        <v>305</v>
      </c>
      <c r="G135" s="7">
        <f t="shared" si="12"/>
        <v>152.5</v>
      </c>
      <c r="H135" s="7"/>
      <c r="I135" s="7">
        <v>55</v>
      </c>
      <c r="J135" s="7"/>
      <c r="K135" s="7"/>
      <c r="L135" s="7">
        <v>143</v>
      </c>
      <c r="M135" s="7"/>
      <c r="N135" s="7">
        <v>3.5</v>
      </c>
      <c r="O135" s="7">
        <v>23.6</v>
      </c>
      <c r="P135" s="7">
        <v>82.6</v>
      </c>
      <c r="Q135" s="7">
        <v>1</v>
      </c>
      <c r="R135" s="7">
        <v>1150</v>
      </c>
      <c r="S135" s="7">
        <v>1150</v>
      </c>
      <c r="T135" s="7">
        <v>6</v>
      </c>
      <c r="U135" s="7">
        <v>29.11</v>
      </c>
      <c r="V135" s="7">
        <f t="shared" si="13"/>
        <v>174.66</v>
      </c>
      <c r="W135" s="7">
        <f t="shared" si="14"/>
        <v>3434.76</v>
      </c>
      <c r="X135" s="7">
        <v>1600</v>
      </c>
      <c r="Y135" s="7"/>
      <c r="Z135" s="7">
        <f t="shared" si="15"/>
        <v>1834.76</v>
      </c>
    </row>
    <row r="136" ht="18.75" spans="1:26">
      <c r="A136" s="12" t="s">
        <v>1097</v>
      </c>
      <c r="B136" s="14" t="s">
        <v>1098</v>
      </c>
      <c r="C136" s="7"/>
      <c r="D136" s="7">
        <v>245</v>
      </c>
      <c r="E136" s="7">
        <v>0.5</v>
      </c>
      <c r="F136" s="7">
        <v>305</v>
      </c>
      <c r="G136" s="7">
        <f t="shared" si="12"/>
        <v>152.5</v>
      </c>
      <c r="H136" s="7">
        <v>2</v>
      </c>
      <c r="I136" s="7">
        <v>55</v>
      </c>
      <c r="J136" s="7">
        <v>110</v>
      </c>
      <c r="K136" s="7">
        <v>1.5</v>
      </c>
      <c r="L136" s="7">
        <v>143</v>
      </c>
      <c r="M136" s="7">
        <v>214.5</v>
      </c>
      <c r="N136" s="7">
        <v>3.5</v>
      </c>
      <c r="O136" s="7">
        <v>23.6</v>
      </c>
      <c r="P136" s="7">
        <v>82.6</v>
      </c>
      <c r="Q136" s="7">
        <v>1</v>
      </c>
      <c r="R136" s="7">
        <v>1150</v>
      </c>
      <c r="S136" s="7">
        <v>1150</v>
      </c>
      <c r="T136" s="7">
        <v>3</v>
      </c>
      <c r="U136" s="7">
        <v>29.11</v>
      </c>
      <c r="V136" s="7">
        <f t="shared" si="13"/>
        <v>87.33</v>
      </c>
      <c r="W136" s="7">
        <f t="shared" si="14"/>
        <v>2041.93</v>
      </c>
      <c r="X136" s="7">
        <v>1600</v>
      </c>
      <c r="Y136" s="7"/>
      <c r="Z136" s="7">
        <f t="shared" si="15"/>
        <v>441.93</v>
      </c>
    </row>
    <row r="137" ht="18.75" spans="1:26">
      <c r="A137" s="12" t="s">
        <v>1099</v>
      </c>
      <c r="B137" s="14" t="s">
        <v>1100</v>
      </c>
      <c r="C137" s="7"/>
      <c r="D137" s="7">
        <v>245</v>
      </c>
      <c r="E137" s="7">
        <v>0.5</v>
      </c>
      <c r="F137" s="7">
        <v>305</v>
      </c>
      <c r="G137" s="7">
        <f t="shared" si="12"/>
        <v>152.5</v>
      </c>
      <c r="H137" s="7">
        <v>2</v>
      </c>
      <c r="I137" s="7">
        <v>55</v>
      </c>
      <c r="J137" s="7">
        <v>110</v>
      </c>
      <c r="K137" s="7">
        <v>1</v>
      </c>
      <c r="L137" s="7">
        <v>143</v>
      </c>
      <c r="M137" s="7">
        <v>143</v>
      </c>
      <c r="N137" s="7">
        <v>3.5</v>
      </c>
      <c r="O137" s="7">
        <v>23.6</v>
      </c>
      <c r="P137" s="7">
        <v>82.6</v>
      </c>
      <c r="Q137" s="7">
        <v>1</v>
      </c>
      <c r="R137" s="7">
        <v>1150</v>
      </c>
      <c r="S137" s="7">
        <v>1150</v>
      </c>
      <c r="T137" s="7">
        <v>7</v>
      </c>
      <c r="U137" s="7">
        <v>29.11</v>
      </c>
      <c r="V137" s="7">
        <f t="shared" si="13"/>
        <v>203.77</v>
      </c>
      <c r="W137" s="7">
        <f t="shared" si="14"/>
        <v>2086.87</v>
      </c>
      <c r="X137" s="7">
        <v>1600</v>
      </c>
      <c r="Y137" s="7"/>
      <c r="Z137" s="7">
        <f t="shared" si="15"/>
        <v>486.87</v>
      </c>
    </row>
    <row r="138" ht="18.75" spans="1:26">
      <c r="A138" s="12" t="s">
        <v>1101</v>
      </c>
      <c r="B138" s="14" t="s">
        <v>1102</v>
      </c>
      <c r="C138" s="7"/>
      <c r="D138" s="7">
        <v>245</v>
      </c>
      <c r="E138" s="7">
        <v>0.5</v>
      </c>
      <c r="F138" s="7">
        <v>305</v>
      </c>
      <c r="G138" s="7">
        <f t="shared" si="12"/>
        <v>152.5</v>
      </c>
      <c r="H138" s="7">
        <v>2</v>
      </c>
      <c r="I138" s="7">
        <v>55</v>
      </c>
      <c r="J138" s="7">
        <v>110</v>
      </c>
      <c r="K138" s="7"/>
      <c r="L138" s="7">
        <v>143</v>
      </c>
      <c r="M138" s="7"/>
      <c r="N138" s="7">
        <v>3.5</v>
      </c>
      <c r="O138" s="7">
        <v>23.6</v>
      </c>
      <c r="P138" s="7">
        <v>82.6</v>
      </c>
      <c r="Q138" s="7">
        <v>1</v>
      </c>
      <c r="R138" s="7">
        <v>1150</v>
      </c>
      <c r="S138" s="7">
        <v>1150</v>
      </c>
      <c r="T138" s="7">
        <v>3</v>
      </c>
      <c r="U138" s="7">
        <v>29.11</v>
      </c>
      <c r="V138" s="7">
        <f t="shared" si="13"/>
        <v>87.33</v>
      </c>
      <c r="W138" s="7">
        <f t="shared" si="14"/>
        <v>1827.43</v>
      </c>
      <c r="X138" s="7">
        <v>1500</v>
      </c>
      <c r="Y138" s="7"/>
      <c r="Z138" s="7">
        <f t="shared" si="15"/>
        <v>327.43</v>
      </c>
    </row>
    <row r="139" ht="18.75" spans="1:26">
      <c r="A139" s="12" t="s">
        <v>1103</v>
      </c>
      <c r="B139" s="14" t="s">
        <v>1104</v>
      </c>
      <c r="C139" s="7">
        <v>1</v>
      </c>
      <c r="D139" s="7">
        <v>1875</v>
      </c>
      <c r="E139" s="7">
        <v>0.5</v>
      </c>
      <c r="F139" s="7">
        <v>305</v>
      </c>
      <c r="G139" s="7">
        <f t="shared" si="12"/>
        <v>152.5</v>
      </c>
      <c r="H139" s="7">
        <v>2</v>
      </c>
      <c r="I139" s="7">
        <v>55</v>
      </c>
      <c r="J139" s="7">
        <v>110</v>
      </c>
      <c r="K139" s="7">
        <v>1</v>
      </c>
      <c r="L139" s="7">
        <v>143</v>
      </c>
      <c r="M139" s="7"/>
      <c r="N139" s="7">
        <v>3.5</v>
      </c>
      <c r="O139" s="7">
        <v>23.6</v>
      </c>
      <c r="P139" s="7">
        <v>82.6</v>
      </c>
      <c r="Q139" s="7">
        <v>1</v>
      </c>
      <c r="R139" s="7">
        <v>1150</v>
      </c>
      <c r="S139" s="7">
        <v>1150</v>
      </c>
      <c r="T139" s="7">
        <v>4</v>
      </c>
      <c r="U139" s="7">
        <v>29.11</v>
      </c>
      <c r="V139" s="7">
        <f t="shared" si="13"/>
        <v>116.44</v>
      </c>
      <c r="W139" s="7">
        <f t="shared" si="14"/>
        <v>3486.54</v>
      </c>
      <c r="X139" s="7">
        <v>1600</v>
      </c>
      <c r="Y139" s="7"/>
      <c r="Z139" s="7">
        <f t="shared" si="15"/>
        <v>1886.54</v>
      </c>
    </row>
    <row r="140" ht="18.75" spans="1:26">
      <c r="A140" s="7" t="s">
        <v>443</v>
      </c>
      <c r="B140" s="7" t="s">
        <v>443</v>
      </c>
      <c r="C140" s="7">
        <f t="shared" ref="C140:S140" si="16">SUM(C6:C139)</f>
        <v>15</v>
      </c>
      <c r="D140" s="7">
        <f t="shared" si="16"/>
        <v>60540</v>
      </c>
      <c r="E140" s="7">
        <f t="shared" si="16"/>
        <v>69.5</v>
      </c>
      <c r="F140" s="7"/>
      <c r="G140" s="7">
        <f t="shared" si="12"/>
        <v>0</v>
      </c>
      <c r="H140" s="7">
        <f t="shared" si="16"/>
        <v>164</v>
      </c>
      <c r="I140" s="7"/>
      <c r="J140" s="7">
        <f t="shared" si="16"/>
        <v>9020</v>
      </c>
      <c r="K140" s="7">
        <f t="shared" si="16"/>
        <v>137</v>
      </c>
      <c r="L140" s="7"/>
      <c r="M140" s="7">
        <f t="shared" si="16"/>
        <v>19424</v>
      </c>
      <c r="N140" s="7">
        <f t="shared" si="16"/>
        <v>469</v>
      </c>
      <c r="O140" s="7"/>
      <c r="P140" s="7">
        <f t="shared" si="16"/>
        <v>11068.4</v>
      </c>
      <c r="Q140" s="7">
        <f t="shared" si="16"/>
        <v>134</v>
      </c>
      <c r="R140" s="7"/>
      <c r="S140" s="7">
        <f t="shared" si="16"/>
        <v>154100</v>
      </c>
      <c r="T140" s="7">
        <f t="shared" ref="R140:W140" si="17">SUM(T6:T139)</f>
        <v>739</v>
      </c>
      <c r="U140" s="7"/>
      <c r="V140" s="7">
        <f t="shared" si="17"/>
        <v>21512.29</v>
      </c>
      <c r="W140" s="7">
        <f t="shared" si="17"/>
        <v>296862.19</v>
      </c>
      <c r="X140" s="7">
        <f>SUM(X7:X139)</f>
        <v>210000</v>
      </c>
      <c r="Y140" s="7"/>
      <c r="Z140" s="7">
        <f t="shared" si="15"/>
        <v>86862.1899999999</v>
      </c>
    </row>
  </sheetData>
  <mergeCells count="16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B3:B5"/>
    <mergeCell ref="W3:W5"/>
    <mergeCell ref="X4:X5"/>
    <mergeCell ref="Y4:Y5"/>
    <mergeCell ref="Z4:Z5"/>
  </mergeCells>
  <pageMargins left="0.393055555555556" right="0.393055555555556" top="0.751388888888889" bottom="0.751388888888889" header="0.298611111111111" footer="0.298611111111111"/>
  <pageSetup paperSize="9" scale="55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26"/>
  <sheetViews>
    <sheetView tabSelected="1" zoomScale="70" zoomScaleNormal="70" workbookViewId="0">
      <pane ySplit="5" topLeftCell="A6" activePane="bottomLeft" state="frozen"/>
      <selection/>
      <selection pane="bottomLeft" activeCell="H124" sqref="H124"/>
    </sheetView>
  </sheetViews>
  <sheetFormatPr defaultColWidth="9" defaultRowHeight="18.75"/>
  <cols>
    <col min="1" max="1" width="14.9916666666667" style="1" customWidth="1"/>
    <col min="2" max="2" width="10" style="1" customWidth="1"/>
    <col min="3" max="3" width="8.75" style="1" customWidth="1"/>
    <col min="4" max="4" width="9.1" style="1" customWidth="1"/>
    <col min="5" max="7" width="9" style="1"/>
    <col min="8" max="8" width="6.78333333333333" style="1" customWidth="1"/>
    <col min="9" max="9" width="8.21666666666667" style="1" customWidth="1"/>
    <col min="10" max="10" width="8.925" style="1" customWidth="1"/>
    <col min="11" max="11" width="7.5" style="1" customWidth="1"/>
    <col min="12" max="16" width="9" style="1"/>
    <col min="17" max="17" width="7.5" style="1" customWidth="1"/>
    <col min="18" max="21" width="9" style="1"/>
    <col min="22" max="22" width="9.125" style="1"/>
    <col min="23" max="23" width="13.125" style="1"/>
    <col min="24" max="24" width="9.125" style="1"/>
    <col min="25" max="25" width="7.31666666666667" style="1" customWidth="1"/>
    <col min="26" max="26" width="9.45833333333333" style="1" customWidth="1"/>
    <col min="27" max="16384" width="9" style="1"/>
  </cols>
  <sheetData>
    <row r="1" spans="1:2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52" customHeight="1" spans="1:26">
      <c r="A2" s="3" t="s">
        <v>1105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>
      <c r="A3" s="4" t="s">
        <v>2</v>
      </c>
      <c r="B3" s="4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 t="s">
        <v>5</v>
      </c>
      <c r="X3" s="4" t="s">
        <v>6</v>
      </c>
      <c r="Y3" s="4"/>
      <c r="Z3" s="4"/>
    </row>
    <row r="4" spans="1:26">
      <c r="A4" s="4"/>
      <c r="B4" s="4"/>
      <c r="C4" s="4" t="s">
        <v>7</v>
      </c>
      <c r="D4" s="4"/>
      <c r="E4" s="4" t="s">
        <v>8</v>
      </c>
      <c r="F4" s="4"/>
      <c r="G4" s="4"/>
      <c r="H4" s="4" t="s">
        <v>9</v>
      </c>
      <c r="I4" s="4"/>
      <c r="J4" s="4"/>
      <c r="K4" s="4" t="s">
        <v>10</v>
      </c>
      <c r="L4" s="4"/>
      <c r="M4" s="4"/>
      <c r="N4" s="4" t="s">
        <v>11</v>
      </c>
      <c r="O4" s="4"/>
      <c r="P4" s="4"/>
      <c r="Q4" s="4" t="s">
        <v>12</v>
      </c>
      <c r="R4" s="4"/>
      <c r="S4" s="4"/>
      <c r="T4" s="4" t="s">
        <v>13</v>
      </c>
      <c r="U4" s="4"/>
      <c r="V4" s="4"/>
      <c r="W4" s="5"/>
      <c r="X4" s="5" t="s">
        <v>14</v>
      </c>
      <c r="Y4" s="5" t="s">
        <v>15</v>
      </c>
      <c r="Z4" s="5" t="s">
        <v>16</v>
      </c>
    </row>
    <row r="5" ht="77.25" spans="1:26">
      <c r="A5" s="4"/>
      <c r="B5" s="4"/>
      <c r="C5" s="5" t="s">
        <v>17</v>
      </c>
      <c r="D5" s="5" t="s">
        <v>18</v>
      </c>
      <c r="E5" s="5" t="s">
        <v>19</v>
      </c>
      <c r="F5" s="5" t="s">
        <v>20</v>
      </c>
      <c r="G5" s="5" t="s">
        <v>18</v>
      </c>
      <c r="H5" s="5" t="s">
        <v>1106</v>
      </c>
      <c r="I5" s="5" t="s">
        <v>20</v>
      </c>
      <c r="J5" s="5" t="s">
        <v>18</v>
      </c>
      <c r="K5" s="5" t="s">
        <v>1106</v>
      </c>
      <c r="L5" s="5" t="s">
        <v>20</v>
      </c>
      <c r="M5" s="5" t="s">
        <v>18</v>
      </c>
      <c r="N5" s="5" t="s">
        <v>22</v>
      </c>
      <c r="O5" s="5" t="s">
        <v>20</v>
      </c>
      <c r="P5" s="5" t="s">
        <v>18</v>
      </c>
      <c r="Q5" s="5" t="s">
        <v>19</v>
      </c>
      <c r="R5" s="5" t="s">
        <v>20</v>
      </c>
      <c r="S5" s="5" t="s">
        <v>18</v>
      </c>
      <c r="T5" s="5" t="s">
        <v>22</v>
      </c>
      <c r="U5" s="5" t="s">
        <v>20</v>
      </c>
      <c r="V5" s="5" t="s">
        <v>18</v>
      </c>
      <c r="W5" s="5"/>
      <c r="X5" s="5"/>
      <c r="Y5" s="5"/>
      <c r="Z5" s="5"/>
    </row>
    <row r="6" spans="1:26">
      <c r="A6" s="6" t="s">
        <v>1107</v>
      </c>
      <c r="B6" s="6" t="s">
        <v>1108</v>
      </c>
      <c r="C6" s="4"/>
      <c r="D6" s="4">
        <v>245</v>
      </c>
      <c r="E6" s="4">
        <v>1</v>
      </c>
      <c r="F6" s="4">
        <v>305</v>
      </c>
      <c r="G6" s="4">
        <v>305</v>
      </c>
      <c r="H6" s="4">
        <v>2</v>
      </c>
      <c r="I6" s="4">
        <v>55</v>
      </c>
      <c r="J6" s="4">
        <v>110</v>
      </c>
      <c r="K6" s="4">
        <v>2</v>
      </c>
      <c r="L6" s="4">
        <v>144</v>
      </c>
      <c r="M6" s="4">
        <v>288</v>
      </c>
      <c r="N6" s="4">
        <v>3.5</v>
      </c>
      <c r="O6" s="4">
        <v>23.6</v>
      </c>
      <c r="P6" s="4">
        <v>82.6</v>
      </c>
      <c r="Q6" s="4">
        <v>1</v>
      </c>
      <c r="R6" s="7">
        <v>1150</v>
      </c>
      <c r="S6" s="7">
        <v>1150</v>
      </c>
      <c r="T6" s="4">
        <v>5</v>
      </c>
      <c r="U6" s="7">
        <v>29.11</v>
      </c>
      <c r="V6" s="4">
        <f>U6*T6</f>
        <v>145.55</v>
      </c>
      <c r="W6" s="4">
        <f>V6+S6+P6+M6+J6+G6+D6</f>
        <v>2326.15</v>
      </c>
      <c r="X6" s="4"/>
      <c r="Y6" s="4">
        <v>1600</v>
      </c>
      <c r="Z6" s="4">
        <f>W6-Y6-X6</f>
        <v>726.15</v>
      </c>
    </row>
    <row r="7" spans="1:26">
      <c r="A7" s="6" t="s">
        <v>1109</v>
      </c>
      <c r="B7" s="6" t="s">
        <v>1110</v>
      </c>
      <c r="C7" s="4"/>
      <c r="D7" s="4">
        <v>245</v>
      </c>
      <c r="E7" s="4">
        <v>1</v>
      </c>
      <c r="F7" s="4">
        <v>305</v>
      </c>
      <c r="G7" s="4">
        <v>305</v>
      </c>
      <c r="H7" s="4">
        <v>2</v>
      </c>
      <c r="I7" s="4">
        <v>55</v>
      </c>
      <c r="J7" s="4">
        <v>110</v>
      </c>
      <c r="K7" s="4">
        <v>2</v>
      </c>
      <c r="L7" s="4">
        <v>144</v>
      </c>
      <c r="M7" s="4">
        <v>288</v>
      </c>
      <c r="N7" s="4">
        <v>3.5</v>
      </c>
      <c r="O7" s="4">
        <v>23.6</v>
      </c>
      <c r="P7" s="4">
        <v>82.6</v>
      </c>
      <c r="Q7" s="4">
        <v>1</v>
      </c>
      <c r="R7" s="7">
        <v>1150</v>
      </c>
      <c r="S7" s="7">
        <v>1150</v>
      </c>
      <c r="T7" s="4">
        <v>7</v>
      </c>
      <c r="U7" s="7">
        <v>29.11</v>
      </c>
      <c r="V7" s="4">
        <f>U7*T7</f>
        <v>203.77</v>
      </c>
      <c r="W7" s="4">
        <f>V7+S7+P7+M7+J7+G7+D7</f>
        <v>2384.37</v>
      </c>
      <c r="X7" s="4">
        <v>1600</v>
      </c>
      <c r="Y7" s="4"/>
      <c r="Z7" s="4">
        <f t="shared" ref="Z7:Z38" si="0">W7-Y7-X7</f>
        <v>784.37</v>
      </c>
    </row>
    <row r="8" spans="1:26">
      <c r="A8" s="6" t="s">
        <v>1111</v>
      </c>
      <c r="B8" s="6" t="s">
        <v>1112</v>
      </c>
      <c r="C8" s="4"/>
      <c r="D8" s="4">
        <v>245</v>
      </c>
      <c r="E8" s="4">
        <v>1</v>
      </c>
      <c r="F8" s="4">
        <v>305</v>
      </c>
      <c r="G8" s="4">
        <v>305</v>
      </c>
      <c r="H8" s="4">
        <v>2</v>
      </c>
      <c r="I8" s="4">
        <v>55</v>
      </c>
      <c r="J8" s="4">
        <v>110</v>
      </c>
      <c r="K8" s="4">
        <v>2</v>
      </c>
      <c r="L8" s="4">
        <v>144</v>
      </c>
      <c r="M8" s="4">
        <v>288</v>
      </c>
      <c r="N8" s="4">
        <v>3.5</v>
      </c>
      <c r="O8" s="4">
        <v>23.6</v>
      </c>
      <c r="P8" s="4">
        <v>82.6</v>
      </c>
      <c r="Q8" s="4"/>
      <c r="R8" s="4"/>
      <c r="S8" s="4"/>
      <c r="T8" s="4">
        <v>2</v>
      </c>
      <c r="U8" s="7">
        <v>29.11</v>
      </c>
      <c r="V8" s="4">
        <f>U8*T8</f>
        <v>58.22</v>
      </c>
      <c r="W8" s="4">
        <f t="shared" ref="W8:W39" si="1">V8+S8+P8+M8+J8+G8+D8</f>
        <v>1088.82</v>
      </c>
      <c r="X8" s="4">
        <v>600</v>
      </c>
      <c r="Y8" s="4"/>
      <c r="Z8" s="4">
        <f t="shared" si="0"/>
        <v>488.82</v>
      </c>
    </row>
    <row r="9" spans="1:26">
      <c r="A9" s="6" t="s">
        <v>1113</v>
      </c>
      <c r="B9" s="6" t="s">
        <v>1114</v>
      </c>
      <c r="C9" s="4"/>
      <c r="D9" s="4">
        <v>245</v>
      </c>
      <c r="E9" s="4">
        <v>1</v>
      </c>
      <c r="F9" s="4">
        <v>305</v>
      </c>
      <c r="G9" s="4">
        <v>305</v>
      </c>
      <c r="H9" s="4">
        <v>2</v>
      </c>
      <c r="I9" s="4">
        <v>55</v>
      </c>
      <c r="J9" s="4">
        <v>110</v>
      </c>
      <c r="K9" s="4">
        <v>2</v>
      </c>
      <c r="L9" s="4">
        <v>144</v>
      </c>
      <c r="M9" s="4">
        <v>288</v>
      </c>
      <c r="N9" s="4">
        <v>3.5</v>
      </c>
      <c r="O9" s="4">
        <v>23.6</v>
      </c>
      <c r="P9" s="4">
        <v>82.6</v>
      </c>
      <c r="Q9" s="4">
        <v>1</v>
      </c>
      <c r="R9" s="7">
        <v>1150</v>
      </c>
      <c r="S9" s="7">
        <v>1150</v>
      </c>
      <c r="T9" s="4">
        <v>3</v>
      </c>
      <c r="U9" s="7">
        <v>29.11</v>
      </c>
      <c r="V9" s="4">
        <f t="shared" ref="V9:V40" si="2">U9*T9</f>
        <v>87.33</v>
      </c>
      <c r="W9" s="4">
        <f t="shared" si="1"/>
        <v>2267.93</v>
      </c>
      <c r="X9" s="4"/>
      <c r="Y9" s="4">
        <v>1600</v>
      </c>
      <c r="Z9" s="4">
        <f t="shared" si="0"/>
        <v>667.93</v>
      </c>
    </row>
    <row r="10" spans="1:26">
      <c r="A10" s="6" t="s">
        <v>1115</v>
      </c>
      <c r="B10" s="6" t="s">
        <v>973</v>
      </c>
      <c r="C10" s="4"/>
      <c r="D10" s="4">
        <v>245</v>
      </c>
      <c r="E10" s="4">
        <v>1</v>
      </c>
      <c r="F10" s="4">
        <v>305</v>
      </c>
      <c r="G10" s="4">
        <v>305</v>
      </c>
      <c r="H10" s="4">
        <v>4</v>
      </c>
      <c r="I10" s="4">
        <v>55</v>
      </c>
      <c r="J10" s="4">
        <v>220</v>
      </c>
      <c r="K10" s="4">
        <v>2</v>
      </c>
      <c r="L10" s="4">
        <v>144</v>
      </c>
      <c r="M10" s="4">
        <v>288</v>
      </c>
      <c r="N10" s="4">
        <v>3.5</v>
      </c>
      <c r="O10" s="4">
        <v>23.6</v>
      </c>
      <c r="P10" s="4">
        <v>82.6</v>
      </c>
      <c r="Q10" s="4">
        <v>1</v>
      </c>
      <c r="R10" s="7">
        <v>1150</v>
      </c>
      <c r="S10" s="7">
        <v>1150</v>
      </c>
      <c r="T10" s="4">
        <v>7</v>
      </c>
      <c r="U10" s="7">
        <v>29.11</v>
      </c>
      <c r="V10" s="4">
        <f t="shared" si="2"/>
        <v>203.77</v>
      </c>
      <c r="W10" s="4">
        <f t="shared" si="1"/>
        <v>2494.37</v>
      </c>
      <c r="X10" s="4">
        <v>1600</v>
      </c>
      <c r="Y10" s="4"/>
      <c r="Z10" s="4">
        <f t="shared" si="0"/>
        <v>894.37</v>
      </c>
    </row>
    <row r="11" spans="1:26">
      <c r="A11" s="6" t="s">
        <v>1116</v>
      </c>
      <c r="B11" s="6" t="s">
        <v>1117</v>
      </c>
      <c r="C11" s="4"/>
      <c r="D11" s="4">
        <v>245</v>
      </c>
      <c r="E11" s="4">
        <v>0.5</v>
      </c>
      <c r="F11" s="4">
        <v>305</v>
      </c>
      <c r="G11" s="4">
        <v>152.5</v>
      </c>
      <c r="H11" s="4"/>
      <c r="I11" s="4">
        <v>55</v>
      </c>
      <c r="J11" s="4"/>
      <c r="K11" s="4">
        <v>2</v>
      </c>
      <c r="L11" s="4">
        <v>144</v>
      </c>
      <c r="M11" s="4">
        <v>288</v>
      </c>
      <c r="N11" s="4">
        <v>3.5</v>
      </c>
      <c r="O11" s="4">
        <v>23.6</v>
      </c>
      <c r="P11" s="4">
        <v>82.6</v>
      </c>
      <c r="Q11" s="4">
        <v>1</v>
      </c>
      <c r="R11" s="7">
        <v>1150</v>
      </c>
      <c r="S11" s="7">
        <v>1150</v>
      </c>
      <c r="T11" s="4">
        <v>3</v>
      </c>
      <c r="U11" s="7">
        <v>29.11</v>
      </c>
      <c r="V11" s="4">
        <f t="shared" si="2"/>
        <v>87.33</v>
      </c>
      <c r="W11" s="4">
        <f t="shared" si="1"/>
        <v>2005.43</v>
      </c>
      <c r="X11" s="4"/>
      <c r="Y11" s="4">
        <v>1600</v>
      </c>
      <c r="Z11" s="4">
        <f t="shared" si="0"/>
        <v>405.43</v>
      </c>
    </row>
    <row r="12" spans="1:26">
      <c r="A12" s="6" t="s">
        <v>1118</v>
      </c>
      <c r="B12" s="6" t="s">
        <v>1119</v>
      </c>
      <c r="C12" s="4"/>
      <c r="D12" s="4">
        <v>245</v>
      </c>
      <c r="E12" s="4">
        <v>0.5</v>
      </c>
      <c r="F12" s="4">
        <v>305</v>
      </c>
      <c r="G12" s="4">
        <v>152.5</v>
      </c>
      <c r="H12" s="4"/>
      <c r="I12" s="4">
        <v>55</v>
      </c>
      <c r="J12" s="4"/>
      <c r="K12" s="4">
        <v>2</v>
      </c>
      <c r="L12" s="4">
        <v>144</v>
      </c>
      <c r="M12" s="4">
        <v>288</v>
      </c>
      <c r="N12" s="4">
        <v>3.5</v>
      </c>
      <c r="O12" s="4">
        <v>23.6</v>
      </c>
      <c r="P12" s="4">
        <v>82.6</v>
      </c>
      <c r="Q12" s="4">
        <v>1</v>
      </c>
      <c r="R12" s="7">
        <v>1150</v>
      </c>
      <c r="S12" s="7">
        <v>1150</v>
      </c>
      <c r="T12" s="4">
        <v>3</v>
      </c>
      <c r="U12" s="7">
        <v>29.11</v>
      </c>
      <c r="V12" s="4">
        <f t="shared" si="2"/>
        <v>87.33</v>
      </c>
      <c r="W12" s="4">
        <f t="shared" si="1"/>
        <v>2005.43</v>
      </c>
      <c r="X12" s="4">
        <v>1600</v>
      </c>
      <c r="Y12" s="4"/>
      <c r="Z12" s="4">
        <f t="shared" si="0"/>
        <v>405.43</v>
      </c>
    </row>
    <row r="13" spans="1:26">
      <c r="A13" s="6" t="s">
        <v>1120</v>
      </c>
      <c r="B13" s="6" t="s">
        <v>1121</v>
      </c>
      <c r="C13" s="4"/>
      <c r="D13" s="4">
        <v>245</v>
      </c>
      <c r="E13" s="4">
        <v>0.5</v>
      </c>
      <c r="F13" s="4">
        <v>305</v>
      </c>
      <c r="G13" s="4">
        <v>152.5</v>
      </c>
      <c r="H13" s="4"/>
      <c r="I13" s="4">
        <v>55</v>
      </c>
      <c r="J13" s="4"/>
      <c r="K13" s="4">
        <v>2</v>
      </c>
      <c r="L13" s="4">
        <v>144</v>
      </c>
      <c r="M13" s="4">
        <v>288</v>
      </c>
      <c r="N13" s="4">
        <v>3.5</v>
      </c>
      <c r="O13" s="4">
        <v>23.6</v>
      </c>
      <c r="P13" s="4">
        <v>82.6</v>
      </c>
      <c r="Q13" s="4">
        <v>1</v>
      </c>
      <c r="R13" s="7">
        <v>1150</v>
      </c>
      <c r="S13" s="7">
        <v>1150</v>
      </c>
      <c r="T13" s="4">
        <v>3</v>
      </c>
      <c r="U13" s="7">
        <v>29.11</v>
      </c>
      <c r="V13" s="4">
        <f t="shared" si="2"/>
        <v>87.33</v>
      </c>
      <c r="W13" s="4">
        <f t="shared" si="1"/>
        <v>2005.43</v>
      </c>
      <c r="X13" s="4">
        <v>1600</v>
      </c>
      <c r="Y13" s="4"/>
      <c r="Z13" s="4">
        <f t="shared" si="0"/>
        <v>405.43</v>
      </c>
    </row>
    <row r="14" spans="1:26">
      <c r="A14" s="6" t="s">
        <v>1122</v>
      </c>
      <c r="B14" s="6" t="s">
        <v>1123</v>
      </c>
      <c r="C14" s="4"/>
      <c r="D14" s="4">
        <v>245</v>
      </c>
      <c r="E14" s="4">
        <v>0.5</v>
      </c>
      <c r="F14" s="4">
        <v>305</v>
      </c>
      <c r="G14" s="4">
        <v>152.5</v>
      </c>
      <c r="H14" s="4"/>
      <c r="I14" s="4">
        <v>55</v>
      </c>
      <c r="J14" s="4"/>
      <c r="K14" s="4">
        <v>2</v>
      </c>
      <c r="L14" s="4">
        <v>144</v>
      </c>
      <c r="M14" s="4">
        <v>288</v>
      </c>
      <c r="N14" s="4">
        <v>3.5</v>
      </c>
      <c r="O14" s="4">
        <v>23.6</v>
      </c>
      <c r="P14" s="4">
        <v>82.6</v>
      </c>
      <c r="Q14" s="4">
        <v>1</v>
      </c>
      <c r="R14" s="7">
        <v>1150</v>
      </c>
      <c r="S14" s="7">
        <v>1150</v>
      </c>
      <c r="T14" s="4">
        <v>5</v>
      </c>
      <c r="U14" s="7">
        <v>29.11</v>
      </c>
      <c r="V14" s="4">
        <f t="shared" si="2"/>
        <v>145.55</v>
      </c>
      <c r="W14" s="4">
        <f t="shared" si="1"/>
        <v>2063.65</v>
      </c>
      <c r="X14" s="4">
        <v>1600</v>
      </c>
      <c r="Y14" s="4"/>
      <c r="Z14" s="4">
        <f t="shared" si="0"/>
        <v>463.65</v>
      </c>
    </row>
    <row r="15" spans="1:26">
      <c r="A15" s="6" t="s">
        <v>1124</v>
      </c>
      <c r="B15" s="6" t="s">
        <v>1125</v>
      </c>
      <c r="C15" s="4">
        <v>1</v>
      </c>
      <c r="D15" s="4">
        <v>1875</v>
      </c>
      <c r="E15" s="4">
        <v>1</v>
      </c>
      <c r="F15" s="4">
        <v>305</v>
      </c>
      <c r="G15" s="4">
        <v>305</v>
      </c>
      <c r="H15" s="4">
        <v>3</v>
      </c>
      <c r="I15" s="4">
        <v>55</v>
      </c>
      <c r="J15" s="4">
        <v>165</v>
      </c>
      <c r="K15" s="4">
        <v>2</v>
      </c>
      <c r="L15" s="4">
        <v>144</v>
      </c>
      <c r="M15" s="4">
        <v>288</v>
      </c>
      <c r="N15" s="4">
        <v>3.5</v>
      </c>
      <c r="O15" s="4">
        <v>23.6</v>
      </c>
      <c r="P15" s="4">
        <v>82.6</v>
      </c>
      <c r="Q15" s="4">
        <v>1</v>
      </c>
      <c r="R15" s="7">
        <v>1150</v>
      </c>
      <c r="S15" s="7">
        <v>1150</v>
      </c>
      <c r="T15" s="4">
        <v>7</v>
      </c>
      <c r="U15" s="7">
        <v>29.11</v>
      </c>
      <c r="V15" s="4">
        <f t="shared" si="2"/>
        <v>203.77</v>
      </c>
      <c r="W15" s="4">
        <f t="shared" si="1"/>
        <v>4069.37</v>
      </c>
      <c r="X15" s="4"/>
      <c r="Y15" s="4">
        <v>1600</v>
      </c>
      <c r="Z15" s="4">
        <f t="shared" si="0"/>
        <v>2469.37</v>
      </c>
    </row>
    <row r="16" spans="1:26">
      <c r="A16" s="6" t="s">
        <v>1126</v>
      </c>
      <c r="B16" s="6" t="s">
        <v>1127</v>
      </c>
      <c r="C16" s="4"/>
      <c r="D16" s="4">
        <v>245</v>
      </c>
      <c r="E16" s="4">
        <v>1</v>
      </c>
      <c r="F16" s="4">
        <v>305</v>
      </c>
      <c r="G16" s="4">
        <v>305</v>
      </c>
      <c r="H16" s="4">
        <v>2</v>
      </c>
      <c r="I16" s="4">
        <v>55</v>
      </c>
      <c r="J16" s="4">
        <v>110</v>
      </c>
      <c r="K16" s="4">
        <v>2</v>
      </c>
      <c r="L16" s="4">
        <v>144</v>
      </c>
      <c r="M16" s="4">
        <v>288</v>
      </c>
      <c r="N16" s="4">
        <v>3.5</v>
      </c>
      <c r="O16" s="4">
        <v>23.6</v>
      </c>
      <c r="P16" s="4">
        <v>82.6</v>
      </c>
      <c r="Q16" s="4">
        <v>1</v>
      </c>
      <c r="R16" s="7">
        <v>1150</v>
      </c>
      <c r="S16" s="7">
        <v>1150</v>
      </c>
      <c r="T16" s="4">
        <v>8</v>
      </c>
      <c r="U16" s="7">
        <v>29.11</v>
      </c>
      <c r="V16" s="4">
        <f t="shared" si="2"/>
        <v>232.88</v>
      </c>
      <c r="W16" s="4">
        <f t="shared" si="1"/>
        <v>2413.48</v>
      </c>
      <c r="X16" s="4"/>
      <c r="Y16" s="4">
        <v>1600</v>
      </c>
      <c r="Z16" s="4">
        <f t="shared" si="0"/>
        <v>813.48</v>
      </c>
    </row>
    <row r="17" spans="1:26">
      <c r="A17" s="6" t="s">
        <v>1128</v>
      </c>
      <c r="B17" s="6" t="s">
        <v>1129</v>
      </c>
      <c r="C17" s="4"/>
      <c r="D17" s="4">
        <v>245</v>
      </c>
      <c r="E17" s="4">
        <v>1</v>
      </c>
      <c r="F17" s="4">
        <v>305</v>
      </c>
      <c r="G17" s="4">
        <v>305</v>
      </c>
      <c r="H17" s="4">
        <v>3</v>
      </c>
      <c r="I17" s="4">
        <v>55</v>
      </c>
      <c r="J17" s="4">
        <v>165</v>
      </c>
      <c r="K17" s="4">
        <v>2</v>
      </c>
      <c r="L17" s="4">
        <v>144</v>
      </c>
      <c r="M17" s="4">
        <v>288</v>
      </c>
      <c r="N17" s="4">
        <v>3.5</v>
      </c>
      <c r="O17" s="4">
        <v>23.6</v>
      </c>
      <c r="P17" s="4">
        <v>82.6</v>
      </c>
      <c r="Q17" s="4">
        <v>1</v>
      </c>
      <c r="R17" s="7">
        <v>1150</v>
      </c>
      <c r="S17" s="7">
        <v>1150</v>
      </c>
      <c r="T17" s="4">
        <v>2</v>
      </c>
      <c r="U17" s="7">
        <v>29.11</v>
      </c>
      <c r="V17" s="4">
        <f t="shared" si="2"/>
        <v>58.22</v>
      </c>
      <c r="W17" s="4">
        <f t="shared" si="1"/>
        <v>2293.82</v>
      </c>
      <c r="X17" s="4">
        <v>1600</v>
      </c>
      <c r="Y17" s="4"/>
      <c r="Z17" s="4">
        <f t="shared" si="0"/>
        <v>693.82</v>
      </c>
    </row>
    <row r="18" spans="1:26">
      <c r="A18" s="6" t="s">
        <v>1130</v>
      </c>
      <c r="B18" s="6" t="s">
        <v>451</v>
      </c>
      <c r="C18" s="4">
        <v>1</v>
      </c>
      <c r="D18" s="4">
        <v>1875</v>
      </c>
      <c r="E18" s="4">
        <v>1</v>
      </c>
      <c r="F18" s="4">
        <v>305</v>
      </c>
      <c r="G18" s="4">
        <v>305</v>
      </c>
      <c r="H18" s="4">
        <v>3</v>
      </c>
      <c r="I18" s="4">
        <v>55</v>
      </c>
      <c r="J18" s="4">
        <v>165</v>
      </c>
      <c r="K18" s="4">
        <v>2</v>
      </c>
      <c r="L18" s="4">
        <v>144</v>
      </c>
      <c r="M18" s="4">
        <v>288</v>
      </c>
      <c r="N18" s="4">
        <v>3.5</v>
      </c>
      <c r="O18" s="4">
        <v>23.6</v>
      </c>
      <c r="P18" s="4">
        <v>82.6</v>
      </c>
      <c r="Q18" s="4">
        <v>1</v>
      </c>
      <c r="R18" s="7">
        <v>1150</v>
      </c>
      <c r="S18" s="7">
        <v>1150</v>
      </c>
      <c r="T18" s="4">
        <v>3</v>
      </c>
      <c r="U18" s="7">
        <v>29.11</v>
      </c>
      <c r="V18" s="4">
        <f t="shared" si="2"/>
        <v>87.33</v>
      </c>
      <c r="W18" s="4">
        <f t="shared" si="1"/>
        <v>3952.93</v>
      </c>
      <c r="X18" s="4">
        <v>1600</v>
      </c>
      <c r="Y18" s="4"/>
      <c r="Z18" s="4">
        <f t="shared" si="0"/>
        <v>2352.93</v>
      </c>
    </row>
    <row r="19" spans="1:26">
      <c r="A19" s="6" t="s">
        <v>1131</v>
      </c>
      <c r="B19" s="6" t="s">
        <v>1132</v>
      </c>
      <c r="C19" s="4"/>
      <c r="D19" s="4">
        <v>245</v>
      </c>
      <c r="E19" s="4">
        <v>0.5</v>
      </c>
      <c r="F19" s="4">
        <v>305</v>
      </c>
      <c r="G19" s="4">
        <v>152.5</v>
      </c>
      <c r="H19" s="4"/>
      <c r="I19" s="4">
        <v>55</v>
      </c>
      <c r="J19" s="4"/>
      <c r="K19" s="4">
        <v>2</v>
      </c>
      <c r="L19" s="4">
        <v>144</v>
      </c>
      <c r="M19" s="4">
        <v>288</v>
      </c>
      <c r="N19" s="4">
        <v>3.5</v>
      </c>
      <c r="O19" s="4">
        <v>23.6</v>
      </c>
      <c r="P19" s="4">
        <v>82.6</v>
      </c>
      <c r="Q19" s="4">
        <v>1</v>
      </c>
      <c r="R19" s="7">
        <v>1150</v>
      </c>
      <c r="S19" s="7">
        <v>1150</v>
      </c>
      <c r="T19" s="4">
        <v>5</v>
      </c>
      <c r="U19" s="7">
        <v>29.11</v>
      </c>
      <c r="V19" s="4">
        <f t="shared" si="2"/>
        <v>145.55</v>
      </c>
      <c r="W19" s="4">
        <f t="shared" si="1"/>
        <v>2063.65</v>
      </c>
      <c r="X19" s="4">
        <v>1600</v>
      </c>
      <c r="Y19" s="4"/>
      <c r="Z19" s="4">
        <f t="shared" si="0"/>
        <v>463.65</v>
      </c>
    </row>
    <row r="20" spans="1:26">
      <c r="A20" s="6" t="s">
        <v>1133</v>
      </c>
      <c r="B20" s="6" t="s">
        <v>628</v>
      </c>
      <c r="C20" s="4">
        <v>1</v>
      </c>
      <c r="D20" s="4">
        <v>1875</v>
      </c>
      <c r="E20" s="4">
        <v>1</v>
      </c>
      <c r="F20" s="4">
        <v>305</v>
      </c>
      <c r="G20" s="4">
        <v>305</v>
      </c>
      <c r="H20" s="4">
        <v>2</v>
      </c>
      <c r="I20" s="4">
        <v>55</v>
      </c>
      <c r="J20" s="4">
        <v>110</v>
      </c>
      <c r="K20" s="4">
        <v>2</v>
      </c>
      <c r="L20" s="4">
        <v>144</v>
      </c>
      <c r="M20" s="4">
        <v>288</v>
      </c>
      <c r="N20" s="4">
        <v>3.5</v>
      </c>
      <c r="O20" s="4">
        <v>23.6</v>
      </c>
      <c r="P20" s="4">
        <v>82.6</v>
      </c>
      <c r="Q20" s="4">
        <v>1</v>
      </c>
      <c r="R20" s="7">
        <v>1150</v>
      </c>
      <c r="S20" s="7">
        <v>1150</v>
      </c>
      <c r="T20" s="4">
        <v>2</v>
      </c>
      <c r="U20" s="7">
        <v>29.11</v>
      </c>
      <c r="V20" s="4">
        <f t="shared" si="2"/>
        <v>58.22</v>
      </c>
      <c r="W20" s="4">
        <f t="shared" si="1"/>
        <v>3868.82</v>
      </c>
      <c r="X20" s="4"/>
      <c r="Y20" s="4">
        <v>1600</v>
      </c>
      <c r="Z20" s="4">
        <f t="shared" si="0"/>
        <v>2268.82</v>
      </c>
    </row>
    <row r="21" spans="1:26">
      <c r="A21" s="6" t="s">
        <v>1134</v>
      </c>
      <c r="B21" s="6" t="s">
        <v>1135</v>
      </c>
      <c r="C21" s="4"/>
      <c r="D21" s="4">
        <v>245</v>
      </c>
      <c r="E21" s="4">
        <v>0.5</v>
      </c>
      <c r="F21" s="4">
        <v>305</v>
      </c>
      <c r="G21" s="4">
        <v>152.5</v>
      </c>
      <c r="H21" s="4"/>
      <c r="I21" s="4">
        <v>55</v>
      </c>
      <c r="J21" s="4"/>
      <c r="K21" s="4">
        <v>2</v>
      </c>
      <c r="L21" s="4">
        <v>144</v>
      </c>
      <c r="M21" s="4">
        <v>288</v>
      </c>
      <c r="N21" s="4">
        <v>3.5</v>
      </c>
      <c r="O21" s="4">
        <v>23.6</v>
      </c>
      <c r="P21" s="4">
        <v>82.6</v>
      </c>
      <c r="Q21" s="4"/>
      <c r="R21" s="4"/>
      <c r="S21" s="4"/>
      <c r="T21" s="4">
        <v>7</v>
      </c>
      <c r="U21" s="7">
        <v>29.11</v>
      </c>
      <c r="V21" s="4">
        <f t="shared" si="2"/>
        <v>203.77</v>
      </c>
      <c r="W21" s="4">
        <f t="shared" si="1"/>
        <v>971.87</v>
      </c>
      <c r="X21" s="4">
        <v>600</v>
      </c>
      <c r="Y21" s="4"/>
      <c r="Z21" s="4">
        <f t="shared" si="0"/>
        <v>371.87</v>
      </c>
    </row>
    <row r="22" spans="1:26">
      <c r="A22" s="6" t="s">
        <v>1136</v>
      </c>
      <c r="B22" s="6" t="s">
        <v>1137</v>
      </c>
      <c r="C22" s="4"/>
      <c r="D22" s="4">
        <v>245</v>
      </c>
      <c r="E22" s="4">
        <v>0.5</v>
      </c>
      <c r="F22" s="4">
        <v>305</v>
      </c>
      <c r="G22" s="4">
        <v>152.5</v>
      </c>
      <c r="H22" s="4"/>
      <c r="I22" s="4">
        <v>55</v>
      </c>
      <c r="J22" s="4"/>
      <c r="K22" s="4"/>
      <c r="L22" s="4">
        <v>144</v>
      </c>
      <c r="M22" s="4"/>
      <c r="N22" s="4">
        <v>3.5</v>
      </c>
      <c r="O22" s="4">
        <v>23.6</v>
      </c>
      <c r="P22" s="4">
        <v>82.6</v>
      </c>
      <c r="Q22" s="4"/>
      <c r="R22" s="4"/>
      <c r="S22" s="4"/>
      <c r="T22" s="4">
        <v>5</v>
      </c>
      <c r="U22" s="7">
        <v>29.11</v>
      </c>
      <c r="V22" s="4">
        <f t="shared" si="2"/>
        <v>145.55</v>
      </c>
      <c r="W22" s="4">
        <f t="shared" si="1"/>
        <v>625.65</v>
      </c>
      <c r="X22" s="4">
        <v>600</v>
      </c>
      <c r="Y22" s="4"/>
      <c r="Z22" s="4">
        <f t="shared" si="0"/>
        <v>25.65</v>
      </c>
    </row>
    <row r="23" spans="1:26">
      <c r="A23" s="6" t="s">
        <v>1138</v>
      </c>
      <c r="B23" s="6" t="s">
        <v>1139</v>
      </c>
      <c r="C23" s="4"/>
      <c r="D23" s="4">
        <v>245</v>
      </c>
      <c r="E23" s="4">
        <v>0.5</v>
      </c>
      <c r="F23" s="4">
        <v>305</v>
      </c>
      <c r="G23" s="4">
        <v>152.5</v>
      </c>
      <c r="H23" s="4"/>
      <c r="I23" s="4">
        <v>55</v>
      </c>
      <c r="J23" s="4"/>
      <c r="K23" s="4"/>
      <c r="L23" s="4">
        <v>144</v>
      </c>
      <c r="M23" s="4"/>
      <c r="N23" s="4">
        <v>3.5</v>
      </c>
      <c r="O23" s="4">
        <v>23.6</v>
      </c>
      <c r="P23" s="4">
        <v>82.6</v>
      </c>
      <c r="Q23" s="4"/>
      <c r="R23" s="4"/>
      <c r="S23" s="4"/>
      <c r="T23" s="4">
        <v>7</v>
      </c>
      <c r="U23" s="7">
        <v>29.11</v>
      </c>
      <c r="V23" s="4">
        <f t="shared" si="2"/>
        <v>203.77</v>
      </c>
      <c r="W23" s="4">
        <f t="shared" si="1"/>
        <v>683.87</v>
      </c>
      <c r="X23" s="4">
        <v>600</v>
      </c>
      <c r="Y23" s="4"/>
      <c r="Z23" s="4">
        <f t="shared" si="0"/>
        <v>83.87</v>
      </c>
    </row>
    <row r="24" spans="1:26">
      <c r="A24" s="6" t="s">
        <v>1140</v>
      </c>
      <c r="B24" s="6" t="s">
        <v>1141</v>
      </c>
      <c r="C24" s="4"/>
      <c r="D24" s="4">
        <v>245</v>
      </c>
      <c r="E24" s="4">
        <v>0.5</v>
      </c>
      <c r="F24" s="4">
        <v>305</v>
      </c>
      <c r="G24" s="4">
        <v>152.5</v>
      </c>
      <c r="H24" s="4"/>
      <c r="I24" s="4">
        <v>55</v>
      </c>
      <c r="J24" s="4"/>
      <c r="K24" s="4">
        <v>2</v>
      </c>
      <c r="L24" s="4">
        <v>144</v>
      </c>
      <c r="M24" s="4">
        <v>288</v>
      </c>
      <c r="N24" s="4">
        <v>3.5</v>
      </c>
      <c r="O24" s="4">
        <v>23.6</v>
      </c>
      <c r="P24" s="4">
        <v>82.6</v>
      </c>
      <c r="Q24" s="4">
        <v>1</v>
      </c>
      <c r="R24" s="7">
        <v>1150</v>
      </c>
      <c r="S24" s="7">
        <v>1150</v>
      </c>
      <c r="T24" s="4">
        <v>8</v>
      </c>
      <c r="U24" s="7">
        <v>29.11</v>
      </c>
      <c r="V24" s="4">
        <f t="shared" si="2"/>
        <v>232.88</v>
      </c>
      <c r="W24" s="4">
        <f t="shared" si="1"/>
        <v>2150.98</v>
      </c>
      <c r="X24" s="4">
        <v>1600</v>
      </c>
      <c r="Y24" s="4"/>
      <c r="Z24" s="4">
        <f t="shared" si="0"/>
        <v>550.98</v>
      </c>
    </row>
    <row r="25" spans="1:26">
      <c r="A25" s="6" t="s">
        <v>1142</v>
      </c>
      <c r="B25" s="6" t="s">
        <v>1143</v>
      </c>
      <c r="C25" s="4">
        <v>1</v>
      </c>
      <c r="D25" s="4">
        <v>1875</v>
      </c>
      <c r="E25" s="4">
        <v>1</v>
      </c>
      <c r="F25" s="4">
        <v>305</v>
      </c>
      <c r="G25" s="4">
        <v>305</v>
      </c>
      <c r="H25" s="4">
        <v>3</v>
      </c>
      <c r="I25" s="4">
        <v>55</v>
      </c>
      <c r="J25" s="4">
        <v>165</v>
      </c>
      <c r="K25" s="4">
        <v>2</v>
      </c>
      <c r="L25" s="4">
        <v>144</v>
      </c>
      <c r="M25" s="4">
        <v>288</v>
      </c>
      <c r="N25" s="4">
        <v>3.5</v>
      </c>
      <c r="O25" s="4">
        <v>23.6</v>
      </c>
      <c r="P25" s="4">
        <v>82.6</v>
      </c>
      <c r="Q25" s="4">
        <v>1</v>
      </c>
      <c r="R25" s="7">
        <v>1150</v>
      </c>
      <c r="S25" s="7">
        <v>1150</v>
      </c>
      <c r="T25" s="4">
        <v>3</v>
      </c>
      <c r="U25" s="7">
        <v>29.11</v>
      </c>
      <c r="V25" s="4">
        <f t="shared" si="2"/>
        <v>87.33</v>
      </c>
      <c r="W25" s="4">
        <f t="shared" si="1"/>
        <v>3952.93</v>
      </c>
      <c r="X25" s="4">
        <v>1600</v>
      </c>
      <c r="Y25" s="4"/>
      <c r="Z25" s="4">
        <f t="shared" si="0"/>
        <v>2352.93</v>
      </c>
    </row>
    <row r="26" spans="1:26">
      <c r="A26" s="6" t="s">
        <v>1144</v>
      </c>
      <c r="B26" s="6" t="s">
        <v>1145</v>
      </c>
      <c r="C26" s="4"/>
      <c r="D26" s="4">
        <v>245</v>
      </c>
      <c r="E26" s="4">
        <v>0.5</v>
      </c>
      <c r="F26" s="4">
        <v>305</v>
      </c>
      <c r="G26" s="4">
        <v>152.5</v>
      </c>
      <c r="H26" s="4"/>
      <c r="I26" s="4">
        <v>55</v>
      </c>
      <c r="J26" s="4"/>
      <c r="K26" s="4">
        <v>2</v>
      </c>
      <c r="L26" s="4">
        <v>144</v>
      </c>
      <c r="M26" s="4">
        <v>288</v>
      </c>
      <c r="N26" s="4">
        <v>3.5</v>
      </c>
      <c r="O26" s="4">
        <v>23.6</v>
      </c>
      <c r="P26" s="4">
        <v>82.6</v>
      </c>
      <c r="Q26" s="4"/>
      <c r="R26" s="4"/>
      <c r="S26" s="4"/>
      <c r="T26" s="4">
        <v>5</v>
      </c>
      <c r="U26" s="7">
        <v>29.11</v>
      </c>
      <c r="V26" s="4">
        <f t="shared" si="2"/>
        <v>145.55</v>
      </c>
      <c r="W26" s="4">
        <f t="shared" si="1"/>
        <v>913.65</v>
      </c>
      <c r="X26" s="4">
        <v>600</v>
      </c>
      <c r="Y26" s="4"/>
      <c r="Z26" s="4">
        <f t="shared" si="0"/>
        <v>313.65</v>
      </c>
    </row>
    <row r="27" spans="1:26">
      <c r="A27" s="6" t="s">
        <v>1146</v>
      </c>
      <c r="B27" s="6" t="s">
        <v>1147</v>
      </c>
      <c r="C27" s="4"/>
      <c r="D27" s="4">
        <v>245</v>
      </c>
      <c r="E27" s="4">
        <v>0.5</v>
      </c>
      <c r="F27" s="4">
        <v>305</v>
      </c>
      <c r="G27" s="4">
        <v>152.5</v>
      </c>
      <c r="H27" s="4"/>
      <c r="I27" s="4">
        <v>55</v>
      </c>
      <c r="J27" s="4"/>
      <c r="K27" s="4"/>
      <c r="L27" s="4">
        <v>144</v>
      </c>
      <c r="M27" s="4"/>
      <c r="N27" s="4">
        <v>3.5</v>
      </c>
      <c r="O27" s="4">
        <v>23.6</v>
      </c>
      <c r="P27" s="4">
        <v>82.6</v>
      </c>
      <c r="Q27" s="4">
        <v>1</v>
      </c>
      <c r="R27" s="7">
        <v>1150</v>
      </c>
      <c r="S27" s="7">
        <v>1150</v>
      </c>
      <c r="T27" s="4">
        <v>8</v>
      </c>
      <c r="U27" s="7">
        <v>29.11</v>
      </c>
      <c r="V27" s="4">
        <f t="shared" si="2"/>
        <v>232.88</v>
      </c>
      <c r="W27" s="4">
        <f t="shared" si="1"/>
        <v>1862.98</v>
      </c>
      <c r="X27" s="4">
        <v>1600</v>
      </c>
      <c r="Y27" s="4"/>
      <c r="Z27" s="4">
        <f t="shared" si="0"/>
        <v>262.98</v>
      </c>
    </row>
    <row r="28" spans="1:26">
      <c r="A28" s="6" t="s">
        <v>1148</v>
      </c>
      <c r="B28" s="6" t="s">
        <v>198</v>
      </c>
      <c r="C28" s="4"/>
      <c r="D28" s="4">
        <v>245</v>
      </c>
      <c r="E28" s="4">
        <v>0.5</v>
      </c>
      <c r="F28" s="4">
        <v>305</v>
      </c>
      <c r="G28" s="4">
        <v>152.5</v>
      </c>
      <c r="H28" s="4"/>
      <c r="I28" s="4">
        <v>55</v>
      </c>
      <c r="J28" s="4"/>
      <c r="K28" s="4">
        <v>2</v>
      </c>
      <c r="L28" s="4">
        <v>144</v>
      </c>
      <c r="M28" s="4">
        <v>288</v>
      </c>
      <c r="N28" s="4">
        <v>3.5</v>
      </c>
      <c r="O28" s="4">
        <v>23.6</v>
      </c>
      <c r="P28" s="4">
        <v>82.6</v>
      </c>
      <c r="Q28" s="4"/>
      <c r="R28" s="4"/>
      <c r="S28" s="4"/>
      <c r="T28" s="4">
        <v>8</v>
      </c>
      <c r="U28" s="7">
        <v>29.11</v>
      </c>
      <c r="V28" s="4">
        <f t="shared" si="2"/>
        <v>232.88</v>
      </c>
      <c r="W28" s="4">
        <f t="shared" si="1"/>
        <v>1000.98</v>
      </c>
      <c r="X28" s="4">
        <v>600</v>
      </c>
      <c r="Y28" s="4"/>
      <c r="Z28" s="4">
        <f t="shared" si="0"/>
        <v>400.98</v>
      </c>
    </row>
    <row r="29" spans="1:26">
      <c r="A29" s="6" t="s">
        <v>1149</v>
      </c>
      <c r="B29" s="6" t="s">
        <v>1150</v>
      </c>
      <c r="C29" s="4"/>
      <c r="D29" s="4">
        <v>245</v>
      </c>
      <c r="E29" s="4">
        <v>1</v>
      </c>
      <c r="F29" s="4">
        <v>305</v>
      </c>
      <c r="G29" s="4">
        <v>305</v>
      </c>
      <c r="H29" s="4">
        <v>3</v>
      </c>
      <c r="I29" s="4">
        <v>55</v>
      </c>
      <c r="J29" s="4">
        <v>165</v>
      </c>
      <c r="K29" s="4">
        <v>2</v>
      </c>
      <c r="L29" s="4">
        <v>144</v>
      </c>
      <c r="M29" s="4">
        <v>288</v>
      </c>
      <c r="N29" s="4">
        <v>3.5</v>
      </c>
      <c r="O29" s="4">
        <v>23.6</v>
      </c>
      <c r="P29" s="4">
        <v>82.6</v>
      </c>
      <c r="Q29" s="4">
        <v>1</v>
      </c>
      <c r="R29" s="7">
        <v>1150</v>
      </c>
      <c r="S29" s="7">
        <v>1150</v>
      </c>
      <c r="T29" s="4">
        <v>2</v>
      </c>
      <c r="U29" s="7">
        <v>29.11</v>
      </c>
      <c r="V29" s="4">
        <f t="shared" si="2"/>
        <v>58.22</v>
      </c>
      <c r="W29" s="4">
        <f t="shared" si="1"/>
        <v>2293.82</v>
      </c>
      <c r="X29" s="4">
        <v>1600</v>
      </c>
      <c r="Y29" s="4"/>
      <c r="Z29" s="4">
        <f t="shared" si="0"/>
        <v>693.82</v>
      </c>
    </row>
    <row r="30" spans="1:26">
      <c r="A30" s="6" t="s">
        <v>1151</v>
      </c>
      <c r="B30" s="6" t="s">
        <v>1152</v>
      </c>
      <c r="C30" s="4"/>
      <c r="D30" s="4">
        <v>245</v>
      </c>
      <c r="E30" s="4">
        <v>1</v>
      </c>
      <c r="F30" s="4">
        <v>305</v>
      </c>
      <c r="G30" s="4">
        <v>305</v>
      </c>
      <c r="H30" s="4">
        <v>2</v>
      </c>
      <c r="I30" s="4">
        <v>55</v>
      </c>
      <c r="J30" s="4">
        <v>110</v>
      </c>
      <c r="K30" s="4">
        <v>2</v>
      </c>
      <c r="L30" s="4">
        <v>144</v>
      </c>
      <c r="M30" s="4">
        <v>288</v>
      </c>
      <c r="N30" s="4">
        <v>3.5</v>
      </c>
      <c r="O30" s="4">
        <v>23.6</v>
      </c>
      <c r="P30" s="4">
        <v>82.6</v>
      </c>
      <c r="Q30" s="4">
        <v>1</v>
      </c>
      <c r="R30" s="7">
        <v>1150</v>
      </c>
      <c r="S30" s="7">
        <v>1150</v>
      </c>
      <c r="T30" s="4">
        <v>2</v>
      </c>
      <c r="U30" s="7">
        <v>29.11</v>
      </c>
      <c r="V30" s="4">
        <f t="shared" si="2"/>
        <v>58.22</v>
      </c>
      <c r="W30" s="4">
        <f t="shared" si="1"/>
        <v>2238.82</v>
      </c>
      <c r="X30" s="4">
        <v>1600</v>
      </c>
      <c r="Y30" s="4"/>
      <c r="Z30" s="4">
        <f t="shared" si="0"/>
        <v>638.82</v>
      </c>
    </row>
    <row r="31" spans="1:26">
      <c r="A31" s="6" t="s">
        <v>1153</v>
      </c>
      <c r="B31" s="6" t="s">
        <v>1154</v>
      </c>
      <c r="C31" s="4"/>
      <c r="D31" s="4">
        <v>245</v>
      </c>
      <c r="E31" s="4">
        <v>0.5</v>
      </c>
      <c r="F31" s="4">
        <v>305</v>
      </c>
      <c r="G31" s="4">
        <v>152.5</v>
      </c>
      <c r="H31" s="4"/>
      <c r="I31" s="4">
        <v>55</v>
      </c>
      <c r="J31" s="4"/>
      <c r="K31" s="4">
        <v>2</v>
      </c>
      <c r="L31" s="4">
        <v>144</v>
      </c>
      <c r="M31" s="4">
        <v>288</v>
      </c>
      <c r="N31" s="4">
        <v>3.5</v>
      </c>
      <c r="O31" s="4">
        <v>23.6</v>
      </c>
      <c r="P31" s="4">
        <v>82.6</v>
      </c>
      <c r="Q31" s="4">
        <v>1</v>
      </c>
      <c r="R31" s="7">
        <v>1150</v>
      </c>
      <c r="S31" s="7">
        <v>1150</v>
      </c>
      <c r="T31" s="4">
        <v>6</v>
      </c>
      <c r="U31" s="7">
        <v>29.11</v>
      </c>
      <c r="V31" s="4">
        <f t="shared" si="2"/>
        <v>174.66</v>
      </c>
      <c r="W31" s="4">
        <f t="shared" si="1"/>
        <v>2092.76</v>
      </c>
      <c r="X31" s="4">
        <v>1600</v>
      </c>
      <c r="Y31" s="4"/>
      <c r="Z31" s="4">
        <f t="shared" si="0"/>
        <v>492.76</v>
      </c>
    </row>
    <row r="32" spans="1:26">
      <c r="A32" s="6" t="s">
        <v>1155</v>
      </c>
      <c r="B32" s="6" t="s">
        <v>1008</v>
      </c>
      <c r="C32" s="4">
        <v>1</v>
      </c>
      <c r="D32" s="4">
        <v>1875</v>
      </c>
      <c r="E32" s="4">
        <v>1</v>
      </c>
      <c r="F32" s="4">
        <v>305</v>
      </c>
      <c r="G32" s="4">
        <v>305</v>
      </c>
      <c r="H32" s="4">
        <v>3</v>
      </c>
      <c r="I32" s="4">
        <v>55</v>
      </c>
      <c r="J32" s="4">
        <v>165</v>
      </c>
      <c r="K32" s="4">
        <v>2</v>
      </c>
      <c r="L32" s="4">
        <v>144</v>
      </c>
      <c r="M32" s="4">
        <v>288</v>
      </c>
      <c r="N32" s="4">
        <v>3.5</v>
      </c>
      <c r="O32" s="4">
        <v>23.6</v>
      </c>
      <c r="P32" s="4">
        <v>82.6</v>
      </c>
      <c r="Q32" s="4">
        <v>1</v>
      </c>
      <c r="R32" s="7">
        <v>1150</v>
      </c>
      <c r="S32" s="7">
        <v>1150</v>
      </c>
      <c r="T32" s="4">
        <v>3</v>
      </c>
      <c r="U32" s="7">
        <v>29.11</v>
      </c>
      <c r="V32" s="4">
        <f t="shared" si="2"/>
        <v>87.33</v>
      </c>
      <c r="W32" s="4">
        <f t="shared" si="1"/>
        <v>3952.93</v>
      </c>
      <c r="X32" s="4"/>
      <c r="Y32" s="4">
        <v>1600</v>
      </c>
      <c r="Z32" s="4">
        <f t="shared" si="0"/>
        <v>2352.93</v>
      </c>
    </row>
    <row r="33" spans="1:26">
      <c r="A33" s="6" t="s">
        <v>1156</v>
      </c>
      <c r="B33" s="6" t="s">
        <v>1157</v>
      </c>
      <c r="C33" s="4"/>
      <c r="D33" s="4">
        <v>245</v>
      </c>
      <c r="E33" s="4">
        <v>0.5</v>
      </c>
      <c r="F33" s="4">
        <v>305</v>
      </c>
      <c r="G33" s="4">
        <v>152.5</v>
      </c>
      <c r="H33" s="4"/>
      <c r="I33" s="4">
        <v>55</v>
      </c>
      <c r="J33" s="4"/>
      <c r="K33" s="4"/>
      <c r="L33" s="4">
        <v>144</v>
      </c>
      <c r="M33" s="4"/>
      <c r="N33" s="4">
        <v>3.5</v>
      </c>
      <c r="O33" s="4">
        <v>23.6</v>
      </c>
      <c r="P33" s="4">
        <v>82.6</v>
      </c>
      <c r="Q33" s="4"/>
      <c r="R33" s="4"/>
      <c r="S33" s="4"/>
      <c r="T33" s="4">
        <v>7</v>
      </c>
      <c r="U33" s="7">
        <v>29.11</v>
      </c>
      <c r="V33" s="4">
        <f t="shared" si="2"/>
        <v>203.77</v>
      </c>
      <c r="W33" s="4">
        <f t="shared" si="1"/>
        <v>683.87</v>
      </c>
      <c r="X33" s="4">
        <v>600</v>
      </c>
      <c r="Y33" s="4"/>
      <c r="Z33" s="4">
        <f t="shared" si="0"/>
        <v>83.87</v>
      </c>
    </row>
    <row r="34" spans="1:26">
      <c r="A34" s="6" t="s">
        <v>1158</v>
      </c>
      <c r="B34" s="6" t="s">
        <v>670</v>
      </c>
      <c r="C34" s="4"/>
      <c r="D34" s="4">
        <v>245</v>
      </c>
      <c r="E34" s="4">
        <v>0.5</v>
      </c>
      <c r="F34" s="4">
        <v>305</v>
      </c>
      <c r="G34" s="4">
        <v>152.5</v>
      </c>
      <c r="H34" s="4"/>
      <c r="I34" s="4">
        <v>55</v>
      </c>
      <c r="J34" s="4"/>
      <c r="K34" s="4">
        <v>2</v>
      </c>
      <c r="L34" s="4">
        <v>144</v>
      </c>
      <c r="M34" s="4">
        <v>288</v>
      </c>
      <c r="N34" s="4">
        <v>3.5</v>
      </c>
      <c r="O34" s="4">
        <v>23.6</v>
      </c>
      <c r="P34" s="4">
        <v>82.6</v>
      </c>
      <c r="Q34" s="4">
        <v>1</v>
      </c>
      <c r="R34" s="7">
        <v>1150</v>
      </c>
      <c r="S34" s="7">
        <v>1150</v>
      </c>
      <c r="T34" s="4">
        <v>8</v>
      </c>
      <c r="U34" s="7">
        <v>29.11</v>
      </c>
      <c r="V34" s="4">
        <f t="shared" si="2"/>
        <v>232.88</v>
      </c>
      <c r="W34" s="4">
        <f t="shared" si="1"/>
        <v>2150.98</v>
      </c>
      <c r="X34" s="4">
        <v>1600</v>
      </c>
      <c r="Y34" s="4"/>
      <c r="Z34" s="4">
        <f t="shared" si="0"/>
        <v>550.98</v>
      </c>
    </row>
    <row r="35" spans="1:26">
      <c r="A35" s="6" t="s">
        <v>1159</v>
      </c>
      <c r="B35" s="6" t="s">
        <v>1160</v>
      </c>
      <c r="C35" s="4"/>
      <c r="D35" s="4">
        <v>245</v>
      </c>
      <c r="E35" s="4">
        <v>0.5</v>
      </c>
      <c r="F35" s="4">
        <v>305</v>
      </c>
      <c r="G35" s="4">
        <v>152.5</v>
      </c>
      <c r="H35" s="4"/>
      <c r="I35" s="4">
        <v>55</v>
      </c>
      <c r="J35" s="4"/>
      <c r="K35" s="4">
        <v>2</v>
      </c>
      <c r="L35" s="4">
        <v>144</v>
      </c>
      <c r="M35" s="4">
        <v>288</v>
      </c>
      <c r="N35" s="4">
        <v>3.5</v>
      </c>
      <c r="O35" s="4">
        <v>23.6</v>
      </c>
      <c r="P35" s="4">
        <v>82.6</v>
      </c>
      <c r="Q35" s="4"/>
      <c r="R35" s="4"/>
      <c r="S35" s="4"/>
      <c r="T35" s="4">
        <v>3</v>
      </c>
      <c r="U35" s="7">
        <v>29.11</v>
      </c>
      <c r="V35" s="4">
        <f t="shared" si="2"/>
        <v>87.33</v>
      </c>
      <c r="W35" s="4">
        <f t="shared" si="1"/>
        <v>855.43</v>
      </c>
      <c r="X35" s="4">
        <v>600</v>
      </c>
      <c r="Y35" s="4"/>
      <c r="Z35" s="4">
        <f t="shared" si="0"/>
        <v>255.43</v>
      </c>
    </row>
    <row r="36" spans="1:26">
      <c r="A36" s="6" t="s">
        <v>1161</v>
      </c>
      <c r="B36" s="6" t="s">
        <v>1162</v>
      </c>
      <c r="C36" s="4">
        <v>1</v>
      </c>
      <c r="D36" s="4">
        <v>1875</v>
      </c>
      <c r="E36" s="4">
        <v>0.5</v>
      </c>
      <c r="F36" s="4">
        <v>305</v>
      </c>
      <c r="G36" s="4">
        <v>152.5</v>
      </c>
      <c r="H36" s="4"/>
      <c r="I36" s="4">
        <v>55</v>
      </c>
      <c r="J36" s="4"/>
      <c r="K36" s="4">
        <v>2</v>
      </c>
      <c r="L36" s="4">
        <v>144</v>
      </c>
      <c r="M36" s="4">
        <v>288</v>
      </c>
      <c r="N36" s="4">
        <v>3.5</v>
      </c>
      <c r="O36" s="4">
        <v>23.6</v>
      </c>
      <c r="P36" s="4">
        <v>82.6</v>
      </c>
      <c r="Q36" s="4">
        <v>1</v>
      </c>
      <c r="R36" s="7">
        <v>1150</v>
      </c>
      <c r="S36" s="7">
        <v>1150</v>
      </c>
      <c r="T36" s="4">
        <v>8</v>
      </c>
      <c r="U36" s="7">
        <v>29.11</v>
      </c>
      <c r="V36" s="4">
        <f t="shared" si="2"/>
        <v>232.88</v>
      </c>
      <c r="W36" s="4">
        <f t="shared" si="1"/>
        <v>3780.98</v>
      </c>
      <c r="X36" s="4">
        <v>1600</v>
      </c>
      <c r="Y36" s="4"/>
      <c r="Z36" s="4">
        <f t="shared" si="0"/>
        <v>2180.98</v>
      </c>
    </row>
    <row r="37" spans="1:26">
      <c r="A37" s="6" t="s">
        <v>1163</v>
      </c>
      <c r="B37" s="6" t="s">
        <v>1164</v>
      </c>
      <c r="C37" s="4"/>
      <c r="D37" s="4">
        <v>245</v>
      </c>
      <c r="E37" s="4">
        <v>1</v>
      </c>
      <c r="F37" s="4">
        <v>305</v>
      </c>
      <c r="G37" s="4">
        <v>305</v>
      </c>
      <c r="H37" s="4">
        <v>2</v>
      </c>
      <c r="I37" s="4">
        <v>55</v>
      </c>
      <c r="J37" s="4">
        <v>110</v>
      </c>
      <c r="K37" s="4">
        <v>2</v>
      </c>
      <c r="L37" s="4">
        <v>144</v>
      </c>
      <c r="M37" s="4">
        <v>288</v>
      </c>
      <c r="N37" s="4">
        <v>3.5</v>
      </c>
      <c r="O37" s="4">
        <v>23.6</v>
      </c>
      <c r="P37" s="4">
        <v>82.6</v>
      </c>
      <c r="Q37" s="4">
        <v>1</v>
      </c>
      <c r="R37" s="7">
        <v>1150</v>
      </c>
      <c r="S37" s="7">
        <v>1150</v>
      </c>
      <c r="T37" s="4">
        <v>2</v>
      </c>
      <c r="U37" s="7">
        <v>29.11</v>
      </c>
      <c r="V37" s="4">
        <f t="shared" si="2"/>
        <v>58.22</v>
      </c>
      <c r="W37" s="4">
        <f t="shared" si="1"/>
        <v>2238.82</v>
      </c>
      <c r="X37" s="4"/>
      <c r="Y37" s="4">
        <v>1600</v>
      </c>
      <c r="Z37" s="4">
        <f t="shared" si="0"/>
        <v>638.82</v>
      </c>
    </row>
    <row r="38" spans="1:26">
      <c r="A38" s="6" t="s">
        <v>1165</v>
      </c>
      <c r="B38" s="6" t="s">
        <v>1166</v>
      </c>
      <c r="C38" s="4"/>
      <c r="D38" s="4">
        <v>245</v>
      </c>
      <c r="E38" s="4">
        <v>1</v>
      </c>
      <c r="F38" s="4">
        <v>305</v>
      </c>
      <c r="G38" s="4">
        <v>305</v>
      </c>
      <c r="H38" s="4">
        <v>2</v>
      </c>
      <c r="I38" s="4">
        <v>55</v>
      </c>
      <c r="J38" s="4">
        <v>110</v>
      </c>
      <c r="K38" s="4">
        <v>2</v>
      </c>
      <c r="L38" s="4">
        <v>144</v>
      </c>
      <c r="M38" s="4">
        <v>288</v>
      </c>
      <c r="N38" s="4">
        <v>3.5</v>
      </c>
      <c r="O38" s="4">
        <v>23.6</v>
      </c>
      <c r="P38" s="4">
        <v>82.6</v>
      </c>
      <c r="Q38" s="4"/>
      <c r="R38" s="4"/>
      <c r="S38" s="4"/>
      <c r="T38" s="4">
        <v>5</v>
      </c>
      <c r="U38" s="7">
        <v>29.11</v>
      </c>
      <c r="V38" s="4">
        <f t="shared" si="2"/>
        <v>145.55</v>
      </c>
      <c r="W38" s="4">
        <f t="shared" si="1"/>
        <v>1176.15</v>
      </c>
      <c r="X38" s="4">
        <v>600</v>
      </c>
      <c r="Y38" s="4"/>
      <c r="Z38" s="4">
        <f t="shared" si="0"/>
        <v>576.15</v>
      </c>
    </row>
    <row r="39" spans="1:26">
      <c r="A39" s="6" t="s">
        <v>1167</v>
      </c>
      <c r="B39" s="6" t="s">
        <v>1168</v>
      </c>
      <c r="C39" s="4"/>
      <c r="D39" s="4">
        <v>245</v>
      </c>
      <c r="E39" s="4">
        <v>0.5</v>
      </c>
      <c r="F39" s="4">
        <v>305</v>
      </c>
      <c r="G39" s="4">
        <v>152.5</v>
      </c>
      <c r="H39" s="4"/>
      <c r="I39" s="4">
        <v>55</v>
      </c>
      <c r="J39" s="4"/>
      <c r="K39" s="4"/>
      <c r="L39" s="4">
        <v>144</v>
      </c>
      <c r="M39" s="4"/>
      <c r="N39" s="4">
        <v>3.5</v>
      </c>
      <c r="O39" s="4">
        <v>23.6</v>
      </c>
      <c r="P39" s="4">
        <v>82.6</v>
      </c>
      <c r="Q39" s="4"/>
      <c r="R39" s="4"/>
      <c r="S39" s="4"/>
      <c r="T39" s="4">
        <v>8</v>
      </c>
      <c r="U39" s="7">
        <v>29.11</v>
      </c>
      <c r="V39" s="4">
        <f t="shared" si="2"/>
        <v>232.88</v>
      </c>
      <c r="W39" s="4">
        <f t="shared" si="1"/>
        <v>712.98</v>
      </c>
      <c r="X39" s="4"/>
      <c r="Y39" s="4">
        <v>600</v>
      </c>
      <c r="Z39" s="4">
        <f t="shared" ref="Z39:Z70" si="3">W39-Y39-X39</f>
        <v>112.98</v>
      </c>
    </row>
    <row r="40" spans="1:26">
      <c r="A40" s="6" t="s">
        <v>1169</v>
      </c>
      <c r="B40" s="6" t="s">
        <v>1170</v>
      </c>
      <c r="C40" s="4"/>
      <c r="D40" s="4">
        <v>245</v>
      </c>
      <c r="E40" s="4">
        <v>1</v>
      </c>
      <c r="F40" s="4">
        <v>305</v>
      </c>
      <c r="G40" s="4">
        <v>305</v>
      </c>
      <c r="H40" s="4">
        <v>2</v>
      </c>
      <c r="I40" s="4">
        <v>55</v>
      </c>
      <c r="J40" s="4">
        <v>110</v>
      </c>
      <c r="K40" s="4">
        <v>2</v>
      </c>
      <c r="L40" s="4">
        <v>144</v>
      </c>
      <c r="M40" s="4">
        <v>288</v>
      </c>
      <c r="N40" s="4">
        <v>3.5</v>
      </c>
      <c r="O40" s="4">
        <v>23.6</v>
      </c>
      <c r="P40" s="4">
        <v>82.6</v>
      </c>
      <c r="Q40" s="4"/>
      <c r="R40" s="4"/>
      <c r="S40" s="4"/>
      <c r="T40" s="4">
        <v>3</v>
      </c>
      <c r="U40" s="7">
        <v>29.11</v>
      </c>
      <c r="V40" s="4">
        <f t="shared" si="2"/>
        <v>87.33</v>
      </c>
      <c r="W40" s="4">
        <f t="shared" ref="W40:W71" si="4">V40+S40+P40+M40+J40+G40+D40</f>
        <v>1117.93</v>
      </c>
      <c r="X40" s="4">
        <v>700</v>
      </c>
      <c r="Y40" s="4"/>
      <c r="Z40" s="4">
        <f t="shared" si="3"/>
        <v>417.93</v>
      </c>
    </row>
    <row r="41" spans="1:26">
      <c r="A41" s="6" t="s">
        <v>1171</v>
      </c>
      <c r="B41" s="6" t="s">
        <v>1172</v>
      </c>
      <c r="C41" s="4"/>
      <c r="D41" s="4">
        <v>245</v>
      </c>
      <c r="E41" s="4">
        <v>0.5</v>
      </c>
      <c r="F41" s="4">
        <v>305</v>
      </c>
      <c r="G41" s="4">
        <v>152.5</v>
      </c>
      <c r="H41" s="4"/>
      <c r="I41" s="4">
        <v>55</v>
      </c>
      <c r="J41" s="4"/>
      <c r="K41" s="4">
        <v>2</v>
      </c>
      <c r="L41" s="4">
        <v>144</v>
      </c>
      <c r="M41" s="4">
        <v>288</v>
      </c>
      <c r="N41" s="4">
        <v>3.5</v>
      </c>
      <c r="O41" s="4">
        <v>23.6</v>
      </c>
      <c r="P41" s="4">
        <v>82.6</v>
      </c>
      <c r="Q41" s="4"/>
      <c r="R41" s="4"/>
      <c r="S41" s="4"/>
      <c r="T41" s="4">
        <v>2</v>
      </c>
      <c r="U41" s="7">
        <v>29.11</v>
      </c>
      <c r="V41" s="4">
        <f t="shared" ref="V41:V72" si="5">U41*T41</f>
        <v>58.22</v>
      </c>
      <c r="W41" s="4">
        <f t="shared" si="4"/>
        <v>826.32</v>
      </c>
      <c r="X41" s="4">
        <v>600</v>
      </c>
      <c r="Y41" s="4"/>
      <c r="Z41" s="4">
        <f t="shared" si="3"/>
        <v>226.32</v>
      </c>
    </row>
    <row r="42" spans="1:26">
      <c r="A42" s="6" t="s">
        <v>1173</v>
      </c>
      <c r="B42" s="6" t="s">
        <v>1174</v>
      </c>
      <c r="C42" s="4"/>
      <c r="D42" s="4">
        <v>245</v>
      </c>
      <c r="E42" s="4">
        <v>0.5</v>
      </c>
      <c r="F42" s="4">
        <v>305</v>
      </c>
      <c r="G42" s="4">
        <v>152.5</v>
      </c>
      <c r="H42" s="4"/>
      <c r="I42" s="4">
        <v>55</v>
      </c>
      <c r="J42" s="4"/>
      <c r="K42" s="4">
        <v>2</v>
      </c>
      <c r="L42" s="4">
        <v>144</v>
      </c>
      <c r="M42" s="4">
        <v>288</v>
      </c>
      <c r="N42" s="4">
        <v>3.5</v>
      </c>
      <c r="O42" s="4">
        <v>23.6</v>
      </c>
      <c r="P42" s="4">
        <v>82.6</v>
      </c>
      <c r="Q42" s="4"/>
      <c r="R42" s="4"/>
      <c r="S42" s="4"/>
      <c r="T42" s="4">
        <v>5</v>
      </c>
      <c r="U42" s="7">
        <v>29.11</v>
      </c>
      <c r="V42" s="4">
        <f t="shared" si="5"/>
        <v>145.55</v>
      </c>
      <c r="W42" s="4">
        <f t="shared" si="4"/>
        <v>913.65</v>
      </c>
      <c r="X42" s="4">
        <v>600</v>
      </c>
      <c r="Y42" s="4"/>
      <c r="Z42" s="4">
        <f t="shared" si="3"/>
        <v>313.65</v>
      </c>
    </row>
    <row r="43" spans="1:26">
      <c r="A43" s="6" t="s">
        <v>1175</v>
      </c>
      <c r="B43" s="6" t="s">
        <v>1176</v>
      </c>
      <c r="C43" s="4"/>
      <c r="D43" s="4">
        <v>245</v>
      </c>
      <c r="E43" s="4">
        <v>0.5</v>
      </c>
      <c r="F43" s="4">
        <v>305</v>
      </c>
      <c r="G43" s="4">
        <v>152.5</v>
      </c>
      <c r="H43" s="4"/>
      <c r="I43" s="4">
        <v>55</v>
      </c>
      <c r="J43" s="4"/>
      <c r="K43" s="4">
        <v>2</v>
      </c>
      <c r="L43" s="4">
        <v>144</v>
      </c>
      <c r="M43" s="4">
        <v>288</v>
      </c>
      <c r="N43" s="4">
        <v>3.5</v>
      </c>
      <c r="O43" s="4">
        <v>23.6</v>
      </c>
      <c r="P43" s="4">
        <v>82.6</v>
      </c>
      <c r="Q43" s="4"/>
      <c r="R43" s="4"/>
      <c r="S43" s="4"/>
      <c r="T43" s="4">
        <v>8</v>
      </c>
      <c r="U43" s="7">
        <v>29.11</v>
      </c>
      <c r="V43" s="4">
        <f t="shared" si="5"/>
        <v>232.88</v>
      </c>
      <c r="W43" s="4">
        <f t="shared" si="4"/>
        <v>1000.98</v>
      </c>
      <c r="X43" s="4"/>
      <c r="Y43" s="4">
        <v>600</v>
      </c>
      <c r="Z43" s="4">
        <f t="shared" si="3"/>
        <v>400.98</v>
      </c>
    </row>
    <row r="44" spans="1:26">
      <c r="A44" s="6" t="s">
        <v>1177</v>
      </c>
      <c r="B44" s="6" t="s">
        <v>1178</v>
      </c>
      <c r="C44" s="4">
        <v>1</v>
      </c>
      <c r="D44" s="4">
        <v>1875</v>
      </c>
      <c r="E44" s="4">
        <v>1</v>
      </c>
      <c r="F44" s="4">
        <v>305</v>
      </c>
      <c r="G44" s="4">
        <v>305</v>
      </c>
      <c r="H44" s="4">
        <v>2</v>
      </c>
      <c r="I44" s="4">
        <v>55</v>
      </c>
      <c r="J44" s="4">
        <v>110</v>
      </c>
      <c r="K44" s="4">
        <v>2</v>
      </c>
      <c r="L44" s="4">
        <v>144</v>
      </c>
      <c r="M44" s="4">
        <v>288</v>
      </c>
      <c r="N44" s="4">
        <v>3.5</v>
      </c>
      <c r="O44" s="4">
        <v>23.6</v>
      </c>
      <c r="P44" s="4">
        <v>82.6</v>
      </c>
      <c r="Q44" s="4">
        <v>1</v>
      </c>
      <c r="R44" s="7">
        <v>1150</v>
      </c>
      <c r="S44" s="7">
        <v>1150</v>
      </c>
      <c r="T44" s="4">
        <v>5</v>
      </c>
      <c r="U44" s="7">
        <v>29.11</v>
      </c>
      <c r="V44" s="4">
        <f t="shared" si="5"/>
        <v>145.55</v>
      </c>
      <c r="W44" s="4">
        <f t="shared" si="4"/>
        <v>3956.15</v>
      </c>
      <c r="X44" s="4">
        <v>1600</v>
      </c>
      <c r="Y44" s="4"/>
      <c r="Z44" s="4">
        <f t="shared" si="3"/>
        <v>2356.15</v>
      </c>
    </row>
    <row r="45" spans="1:26">
      <c r="A45" s="6" t="s">
        <v>1179</v>
      </c>
      <c r="B45" s="6" t="s">
        <v>1180</v>
      </c>
      <c r="C45" s="4">
        <v>1</v>
      </c>
      <c r="D45" s="4">
        <v>1875</v>
      </c>
      <c r="E45" s="4">
        <v>1</v>
      </c>
      <c r="F45" s="4">
        <v>305</v>
      </c>
      <c r="G45" s="4">
        <v>305</v>
      </c>
      <c r="H45" s="4">
        <v>4</v>
      </c>
      <c r="I45" s="4">
        <v>55</v>
      </c>
      <c r="J45" s="4">
        <v>220</v>
      </c>
      <c r="K45" s="4"/>
      <c r="L45" s="4">
        <v>144</v>
      </c>
      <c r="M45" s="4"/>
      <c r="N45" s="4">
        <v>3.5</v>
      </c>
      <c r="O45" s="4">
        <v>23.6</v>
      </c>
      <c r="P45" s="4">
        <v>82.6</v>
      </c>
      <c r="Q45" s="4">
        <v>1</v>
      </c>
      <c r="R45" s="7">
        <v>1150</v>
      </c>
      <c r="S45" s="7">
        <v>1150</v>
      </c>
      <c r="T45" s="4">
        <v>8</v>
      </c>
      <c r="U45" s="7">
        <v>29.11</v>
      </c>
      <c r="V45" s="4">
        <f t="shared" si="5"/>
        <v>232.88</v>
      </c>
      <c r="W45" s="4">
        <f t="shared" si="4"/>
        <v>3865.48</v>
      </c>
      <c r="X45" s="4">
        <v>1600</v>
      </c>
      <c r="Y45" s="4"/>
      <c r="Z45" s="4">
        <f t="shared" si="3"/>
        <v>2265.48</v>
      </c>
    </row>
    <row r="46" spans="1:26">
      <c r="A46" s="6" t="s">
        <v>1181</v>
      </c>
      <c r="B46" s="6" t="s">
        <v>1182</v>
      </c>
      <c r="C46" s="4"/>
      <c r="D46" s="4">
        <v>245</v>
      </c>
      <c r="E46" s="4">
        <v>0.5</v>
      </c>
      <c r="F46" s="4">
        <v>305</v>
      </c>
      <c r="G46" s="4">
        <v>152.5</v>
      </c>
      <c r="H46" s="4"/>
      <c r="I46" s="4">
        <v>55</v>
      </c>
      <c r="J46" s="4"/>
      <c r="K46" s="4">
        <v>2</v>
      </c>
      <c r="L46" s="4">
        <v>144</v>
      </c>
      <c r="M46" s="4">
        <v>288</v>
      </c>
      <c r="N46" s="4">
        <v>3.5</v>
      </c>
      <c r="O46" s="4">
        <v>23.6</v>
      </c>
      <c r="P46" s="4">
        <v>82.6</v>
      </c>
      <c r="Q46" s="4">
        <v>1</v>
      </c>
      <c r="R46" s="7">
        <v>1150</v>
      </c>
      <c r="S46" s="7">
        <v>1150</v>
      </c>
      <c r="T46" s="4">
        <v>2</v>
      </c>
      <c r="U46" s="7">
        <v>29.11</v>
      </c>
      <c r="V46" s="4">
        <f t="shared" si="5"/>
        <v>58.22</v>
      </c>
      <c r="W46" s="4">
        <f t="shared" si="4"/>
        <v>1976.32</v>
      </c>
      <c r="X46" s="4">
        <v>1600</v>
      </c>
      <c r="Y46" s="4"/>
      <c r="Z46" s="4">
        <f t="shared" si="3"/>
        <v>376.32</v>
      </c>
    </row>
    <row r="47" spans="1:26">
      <c r="A47" s="6" t="s">
        <v>1183</v>
      </c>
      <c r="B47" s="6" t="s">
        <v>1184</v>
      </c>
      <c r="D47" s="4">
        <v>245</v>
      </c>
      <c r="E47" s="4">
        <v>1</v>
      </c>
      <c r="F47" s="4">
        <v>305</v>
      </c>
      <c r="G47" s="4">
        <v>305</v>
      </c>
      <c r="H47" s="4">
        <v>2</v>
      </c>
      <c r="I47" s="4">
        <v>55</v>
      </c>
      <c r="J47" s="4">
        <v>110</v>
      </c>
      <c r="K47" s="4">
        <v>2</v>
      </c>
      <c r="L47" s="4">
        <v>144</v>
      </c>
      <c r="M47" s="4">
        <v>288</v>
      </c>
      <c r="N47" s="4">
        <v>3.5</v>
      </c>
      <c r="O47" s="4">
        <v>23.6</v>
      </c>
      <c r="P47" s="4">
        <v>82.6</v>
      </c>
      <c r="Q47" s="4"/>
      <c r="R47" s="4"/>
      <c r="S47" s="4"/>
      <c r="T47" s="4">
        <v>2</v>
      </c>
      <c r="U47" s="7">
        <v>29.11</v>
      </c>
      <c r="V47" s="4">
        <f t="shared" si="5"/>
        <v>58.22</v>
      </c>
      <c r="W47" s="4">
        <f t="shared" si="4"/>
        <v>1088.82</v>
      </c>
      <c r="X47" s="4">
        <v>700</v>
      </c>
      <c r="Y47" s="4"/>
      <c r="Z47" s="4">
        <f t="shared" si="3"/>
        <v>388.82</v>
      </c>
    </row>
    <row r="48" spans="1:26">
      <c r="A48" s="6" t="s">
        <v>1185</v>
      </c>
      <c r="B48" s="6" t="s">
        <v>1186</v>
      </c>
      <c r="C48" s="4"/>
      <c r="D48" s="4">
        <v>245</v>
      </c>
      <c r="E48" s="4">
        <v>0.5</v>
      </c>
      <c r="F48" s="4">
        <v>305</v>
      </c>
      <c r="G48" s="4">
        <v>152.5</v>
      </c>
      <c r="H48" s="4"/>
      <c r="I48" s="4">
        <v>55</v>
      </c>
      <c r="J48" s="4"/>
      <c r="K48" s="4">
        <v>2</v>
      </c>
      <c r="L48" s="4">
        <v>144</v>
      </c>
      <c r="M48" s="4">
        <v>288</v>
      </c>
      <c r="N48" s="4">
        <v>3.5</v>
      </c>
      <c r="O48" s="4">
        <v>23.6</v>
      </c>
      <c r="P48" s="4">
        <v>82.6</v>
      </c>
      <c r="Q48" s="4">
        <v>1</v>
      </c>
      <c r="R48" s="7">
        <v>1150</v>
      </c>
      <c r="S48" s="7">
        <v>1150</v>
      </c>
      <c r="T48" s="4">
        <v>8</v>
      </c>
      <c r="U48" s="7">
        <v>29.11</v>
      </c>
      <c r="V48" s="4">
        <f t="shared" si="5"/>
        <v>232.88</v>
      </c>
      <c r="W48" s="4">
        <f t="shared" si="4"/>
        <v>2150.98</v>
      </c>
      <c r="X48" s="4">
        <v>1600</v>
      </c>
      <c r="Y48" s="4"/>
      <c r="Z48" s="4">
        <f t="shared" si="3"/>
        <v>550.98</v>
      </c>
    </row>
    <row r="49" spans="1:26">
      <c r="A49" s="6" t="s">
        <v>1187</v>
      </c>
      <c r="B49" s="6" t="s">
        <v>1188</v>
      </c>
      <c r="C49" s="4">
        <v>1</v>
      </c>
      <c r="D49" s="4">
        <v>1875</v>
      </c>
      <c r="E49" s="4">
        <v>1</v>
      </c>
      <c r="F49" s="4">
        <v>305</v>
      </c>
      <c r="G49" s="4">
        <v>305</v>
      </c>
      <c r="H49" s="4">
        <v>3</v>
      </c>
      <c r="I49" s="4">
        <v>55</v>
      </c>
      <c r="J49" s="4">
        <v>165</v>
      </c>
      <c r="K49" s="4"/>
      <c r="L49" s="4">
        <v>144</v>
      </c>
      <c r="M49" s="4"/>
      <c r="N49" s="4">
        <v>3.5</v>
      </c>
      <c r="O49" s="4">
        <v>23.6</v>
      </c>
      <c r="P49" s="4">
        <v>82.6</v>
      </c>
      <c r="Q49" s="4">
        <v>1</v>
      </c>
      <c r="R49" s="7">
        <v>1150</v>
      </c>
      <c r="S49" s="7">
        <v>1150</v>
      </c>
      <c r="T49" s="4">
        <v>2</v>
      </c>
      <c r="U49" s="7">
        <v>29.11</v>
      </c>
      <c r="V49" s="4">
        <f t="shared" si="5"/>
        <v>58.22</v>
      </c>
      <c r="W49" s="4">
        <f t="shared" si="4"/>
        <v>3635.82</v>
      </c>
      <c r="X49" s="4">
        <v>1600</v>
      </c>
      <c r="Y49" s="4"/>
      <c r="Z49" s="4">
        <f t="shared" si="3"/>
        <v>2035.82</v>
      </c>
    </row>
    <row r="50" spans="1:26">
      <c r="A50" s="6" t="s">
        <v>1189</v>
      </c>
      <c r="B50" s="6" t="s">
        <v>1190</v>
      </c>
      <c r="C50" s="4"/>
      <c r="D50" s="4">
        <v>245</v>
      </c>
      <c r="E50" s="4">
        <v>1</v>
      </c>
      <c r="F50" s="4">
        <v>305</v>
      </c>
      <c r="G50" s="4">
        <v>305</v>
      </c>
      <c r="H50" s="4">
        <v>5</v>
      </c>
      <c r="I50" s="4">
        <v>55</v>
      </c>
      <c r="J50" s="4">
        <v>275</v>
      </c>
      <c r="K50" s="4"/>
      <c r="L50" s="4">
        <v>144</v>
      </c>
      <c r="M50" s="4"/>
      <c r="N50" s="4">
        <v>3.5</v>
      </c>
      <c r="O50" s="4">
        <v>23.6</v>
      </c>
      <c r="P50" s="4">
        <v>82.6</v>
      </c>
      <c r="Q50" s="4"/>
      <c r="R50" s="4"/>
      <c r="S50" s="4"/>
      <c r="T50" s="4">
        <v>6</v>
      </c>
      <c r="U50" s="7">
        <v>29.11</v>
      </c>
      <c r="V50" s="4">
        <f t="shared" si="5"/>
        <v>174.66</v>
      </c>
      <c r="W50" s="4">
        <f t="shared" si="4"/>
        <v>1082.26</v>
      </c>
      <c r="X50" s="4">
        <v>600</v>
      </c>
      <c r="Y50" s="4"/>
      <c r="Z50" s="4">
        <f t="shared" si="3"/>
        <v>482.26</v>
      </c>
    </row>
    <row r="51" spans="1:26">
      <c r="A51" s="6" t="s">
        <v>1191</v>
      </c>
      <c r="B51" s="6" t="s">
        <v>1192</v>
      </c>
      <c r="C51" s="4"/>
      <c r="D51" s="4">
        <v>245</v>
      </c>
      <c r="E51" s="4">
        <v>0.5</v>
      </c>
      <c r="F51" s="4">
        <v>305</v>
      </c>
      <c r="G51" s="4">
        <v>152.5</v>
      </c>
      <c r="H51" s="4"/>
      <c r="I51" s="4">
        <v>55</v>
      </c>
      <c r="J51" s="4"/>
      <c r="K51" s="4">
        <v>2</v>
      </c>
      <c r="L51" s="4">
        <v>144</v>
      </c>
      <c r="M51" s="4">
        <v>288</v>
      </c>
      <c r="N51" s="4">
        <v>3.5</v>
      </c>
      <c r="O51" s="4">
        <v>23.6</v>
      </c>
      <c r="P51" s="4">
        <v>82.6</v>
      </c>
      <c r="Q51" s="4"/>
      <c r="R51" s="4"/>
      <c r="S51" s="4"/>
      <c r="T51" s="4">
        <v>2</v>
      </c>
      <c r="U51" s="7">
        <v>29.11</v>
      </c>
      <c r="V51" s="4">
        <f t="shared" si="5"/>
        <v>58.22</v>
      </c>
      <c r="W51" s="4">
        <f t="shared" si="4"/>
        <v>826.32</v>
      </c>
      <c r="X51" s="4">
        <v>600</v>
      </c>
      <c r="Y51" s="4"/>
      <c r="Z51" s="4">
        <f t="shared" si="3"/>
        <v>226.32</v>
      </c>
    </row>
    <row r="52" spans="1:26">
      <c r="A52" s="6" t="s">
        <v>1193</v>
      </c>
      <c r="B52" s="6" t="s">
        <v>1194</v>
      </c>
      <c r="C52" s="4">
        <v>1</v>
      </c>
      <c r="D52" s="4">
        <v>1875</v>
      </c>
      <c r="E52" s="4">
        <v>1</v>
      </c>
      <c r="F52" s="4">
        <v>305</v>
      </c>
      <c r="G52" s="4">
        <v>305</v>
      </c>
      <c r="H52" s="4">
        <v>3</v>
      </c>
      <c r="I52" s="4">
        <v>55</v>
      </c>
      <c r="J52" s="4">
        <v>165</v>
      </c>
      <c r="K52" s="4">
        <v>2</v>
      </c>
      <c r="L52" s="4">
        <v>144</v>
      </c>
      <c r="M52" s="4">
        <v>288</v>
      </c>
      <c r="N52" s="4">
        <v>3.5</v>
      </c>
      <c r="O52" s="4">
        <v>23.6</v>
      </c>
      <c r="P52" s="4">
        <v>82.6</v>
      </c>
      <c r="Q52" s="4">
        <v>1</v>
      </c>
      <c r="R52" s="7">
        <v>1150</v>
      </c>
      <c r="S52" s="7">
        <v>1150</v>
      </c>
      <c r="T52" s="4">
        <v>8</v>
      </c>
      <c r="U52" s="7">
        <v>29.11</v>
      </c>
      <c r="V52" s="4">
        <f t="shared" si="5"/>
        <v>232.88</v>
      </c>
      <c r="W52" s="4">
        <f t="shared" si="4"/>
        <v>4098.48</v>
      </c>
      <c r="X52" s="4"/>
      <c r="Y52" s="4">
        <v>1600</v>
      </c>
      <c r="Z52" s="4">
        <f t="shared" si="3"/>
        <v>2498.48</v>
      </c>
    </row>
    <row r="53" spans="1:26">
      <c r="A53" s="6" t="s">
        <v>1195</v>
      </c>
      <c r="B53" s="6" t="s">
        <v>1196</v>
      </c>
      <c r="C53" s="4"/>
      <c r="D53" s="4">
        <v>245</v>
      </c>
      <c r="E53" s="4">
        <v>0.5</v>
      </c>
      <c r="F53" s="4">
        <v>305</v>
      </c>
      <c r="G53" s="4">
        <v>152.5</v>
      </c>
      <c r="H53" s="4"/>
      <c r="I53" s="4">
        <v>55</v>
      </c>
      <c r="J53" s="4"/>
      <c r="K53" s="4">
        <v>2</v>
      </c>
      <c r="L53" s="4">
        <v>144</v>
      </c>
      <c r="M53" s="4">
        <v>288</v>
      </c>
      <c r="N53" s="4">
        <v>3.5</v>
      </c>
      <c r="O53" s="4">
        <v>23.6</v>
      </c>
      <c r="P53" s="4">
        <v>82.6</v>
      </c>
      <c r="Q53" s="4">
        <v>1</v>
      </c>
      <c r="R53" s="7">
        <v>1150</v>
      </c>
      <c r="S53" s="7">
        <v>1150</v>
      </c>
      <c r="T53" s="4">
        <v>3</v>
      </c>
      <c r="U53" s="7">
        <v>29.11</v>
      </c>
      <c r="V53" s="4">
        <f t="shared" si="5"/>
        <v>87.33</v>
      </c>
      <c r="W53" s="4">
        <f t="shared" si="4"/>
        <v>2005.43</v>
      </c>
      <c r="X53" s="4"/>
      <c r="Y53" s="4">
        <v>1600</v>
      </c>
      <c r="Z53" s="4">
        <f t="shared" si="3"/>
        <v>405.43</v>
      </c>
    </row>
    <row r="54" spans="1:26">
      <c r="A54" s="6" t="s">
        <v>1197</v>
      </c>
      <c r="B54" s="6" t="s">
        <v>1198</v>
      </c>
      <c r="C54" s="4"/>
      <c r="D54" s="4">
        <v>245</v>
      </c>
      <c r="E54" s="4">
        <v>1</v>
      </c>
      <c r="F54" s="4">
        <v>305</v>
      </c>
      <c r="G54" s="4">
        <v>305</v>
      </c>
      <c r="H54" s="4">
        <v>2</v>
      </c>
      <c r="I54" s="4">
        <v>55</v>
      </c>
      <c r="J54" s="4">
        <v>110</v>
      </c>
      <c r="K54" s="4">
        <v>2</v>
      </c>
      <c r="L54" s="4">
        <v>144</v>
      </c>
      <c r="M54" s="4">
        <v>288</v>
      </c>
      <c r="N54" s="4">
        <v>3.5</v>
      </c>
      <c r="O54" s="4">
        <v>23.6</v>
      </c>
      <c r="P54" s="4">
        <v>82.6</v>
      </c>
      <c r="Q54" s="4">
        <v>1</v>
      </c>
      <c r="R54" s="7">
        <v>1150</v>
      </c>
      <c r="S54" s="7">
        <v>1150</v>
      </c>
      <c r="T54" s="4">
        <v>8</v>
      </c>
      <c r="U54" s="7">
        <v>29.11</v>
      </c>
      <c r="V54" s="4">
        <f t="shared" si="5"/>
        <v>232.88</v>
      </c>
      <c r="W54" s="4">
        <f t="shared" si="4"/>
        <v>2413.48</v>
      </c>
      <c r="X54" s="4"/>
      <c r="Y54" s="4">
        <v>1600</v>
      </c>
      <c r="Z54" s="4">
        <f t="shared" si="3"/>
        <v>813.48</v>
      </c>
    </row>
    <row r="55" spans="1:26">
      <c r="A55" s="6" t="s">
        <v>1199</v>
      </c>
      <c r="B55" s="6" t="s">
        <v>1200</v>
      </c>
      <c r="C55" s="4"/>
      <c r="D55" s="4">
        <v>245</v>
      </c>
      <c r="E55" s="4">
        <v>1</v>
      </c>
      <c r="F55" s="4">
        <v>305</v>
      </c>
      <c r="G55" s="4">
        <v>305</v>
      </c>
      <c r="H55" s="4">
        <v>2</v>
      </c>
      <c r="I55" s="4">
        <v>55</v>
      </c>
      <c r="J55" s="4">
        <v>110</v>
      </c>
      <c r="K55" s="4">
        <v>2</v>
      </c>
      <c r="L55" s="4">
        <v>144</v>
      </c>
      <c r="M55" s="4">
        <v>288</v>
      </c>
      <c r="N55" s="4">
        <v>3.5</v>
      </c>
      <c r="O55" s="4">
        <v>23.6</v>
      </c>
      <c r="P55" s="4">
        <v>82.6</v>
      </c>
      <c r="Q55" s="4">
        <v>1</v>
      </c>
      <c r="R55" s="7">
        <v>1150</v>
      </c>
      <c r="S55" s="7">
        <v>1150</v>
      </c>
      <c r="T55" s="4">
        <v>7</v>
      </c>
      <c r="U55" s="7">
        <v>29.11</v>
      </c>
      <c r="V55" s="4">
        <f t="shared" si="5"/>
        <v>203.77</v>
      </c>
      <c r="W55" s="4">
        <f t="shared" si="4"/>
        <v>2384.37</v>
      </c>
      <c r="X55" s="4">
        <v>1600</v>
      </c>
      <c r="Y55" s="4"/>
      <c r="Z55" s="4">
        <f t="shared" si="3"/>
        <v>784.37</v>
      </c>
    </row>
    <row r="56" spans="1:26">
      <c r="A56" s="6" t="s">
        <v>1201</v>
      </c>
      <c r="B56" s="6" t="s">
        <v>1202</v>
      </c>
      <c r="C56" s="4"/>
      <c r="D56" s="4">
        <v>245</v>
      </c>
      <c r="E56" s="4">
        <v>1</v>
      </c>
      <c r="F56" s="4">
        <v>305</v>
      </c>
      <c r="G56" s="4">
        <v>305</v>
      </c>
      <c r="H56" s="4">
        <v>3</v>
      </c>
      <c r="I56" s="4">
        <v>55</v>
      </c>
      <c r="J56" s="4">
        <v>165</v>
      </c>
      <c r="K56" s="4">
        <v>2</v>
      </c>
      <c r="L56" s="4">
        <v>144</v>
      </c>
      <c r="M56" s="4">
        <v>288</v>
      </c>
      <c r="N56" s="4">
        <v>3.5</v>
      </c>
      <c r="O56" s="4">
        <v>23.6</v>
      </c>
      <c r="P56" s="4">
        <v>82.6</v>
      </c>
      <c r="Q56" s="4">
        <v>1</v>
      </c>
      <c r="R56" s="7">
        <v>1150</v>
      </c>
      <c r="S56" s="7">
        <v>1150</v>
      </c>
      <c r="T56" s="4">
        <v>5</v>
      </c>
      <c r="U56" s="7">
        <v>29.11</v>
      </c>
      <c r="V56" s="4">
        <f t="shared" si="5"/>
        <v>145.55</v>
      </c>
      <c r="W56" s="4">
        <f t="shared" si="4"/>
        <v>2381.15</v>
      </c>
      <c r="X56" s="4">
        <v>1600</v>
      </c>
      <c r="Y56" s="4"/>
      <c r="Z56" s="4">
        <f t="shared" si="3"/>
        <v>781.15</v>
      </c>
    </row>
    <row r="57" spans="1:26">
      <c r="A57" s="6" t="s">
        <v>1203</v>
      </c>
      <c r="B57" s="6" t="s">
        <v>1204</v>
      </c>
      <c r="C57" s="4"/>
      <c r="D57" s="4">
        <v>245</v>
      </c>
      <c r="E57" s="4">
        <v>0.5</v>
      </c>
      <c r="F57" s="4">
        <v>305</v>
      </c>
      <c r="G57" s="4">
        <v>152.5</v>
      </c>
      <c r="H57" s="4"/>
      <c r="I57" s="4">
        <v>55</v>
      </c>
      <c r="J57" s="4"/>
      <c r="K57" s="4"/>
      <c r="L57" s="4">
        <v>144</v>
      </c>
      <c r="M57" s="4"/>
      <c r="N57" s="4">
        <v>3.5</v>
      </c>
      <c r="O57" s="4">
        <v>23.6</v>
      </c>
      <c r="P57" s="4">
        <v>82.6</v>
      </c>
      <c r="Q57" s="4">
        <v>1</v>
      </c>
      <c r="R57" s="7">
        <v>1150</v>
      </c>
      <c r="S57" s="7">
        <v>1150</v>
      </c>
      <c r="T57" s="4">
        <v>7</v>
      </c>
      <c r="U57" s="7">
        <v>29.11</v>
      </c>
      <c r="V57" s="4">
        <f t="shared" si="5"/>
        <v>203.77</v>
      </c>
      <c r="W57" s="4">
        <f t="shared" si="4"/>
        <v>1833.87</v>
      </c>
      <c r="X57" s="4">
        <v>1600</v>
      </c>
      <c r="Y57" s="4"/>
      <c r="Z57" s="4">
        <f t="shared" si="3"/>
        <v>233.87</v>
      </c>
    </row>
    <row r="58" spans="1:26">
      <c r="A58" s="6" t="s">
        <v>1205</v>
      </c>
      <c r="B58" s="6" t="s">
        <v>1206</v>
      </c>
      <c r="C58" s="4"/>
      <c r="D58" s="4">
        <v>245</v>
      </c>
      <c r="E58" s="4">
        <v>0.5</v>
      </c>
      <c r="F58" s="4">
        <v>305</v>
      </c>
      <c r="G58" s="4">
        <v>152.5</v>
      </c>
      <c r="H58" s="4"/>
      <c r="I58" s="4">
        <v>55</v>
      </c>
      <c r="J58" s="4"/>
      <c r="K58" s="4"/>
      <c r="L58" s="4">
        <v>144</v>
      </c>
      <c r="M58" s="4"/>
      <c r="N58" s="4">
        <v>3.5</v>
      </c>
      <c r="O58" s="4">
        <v>23.6</v>
      </c>
      <c r="P58" s="4">
        <v>82.6</v>
      </c>
      <c r="Q58" s="4">
        <v>1</v>
      </c>
      <c r="R58" s="7">
        <v>1150</v>
      </c>
      <c r="S58" s="7">
        <v>1150</v>
      </c>
      <c r="T58" s="4">
        <v>7</v>
      </c>
      <c r="U58" s="7">
        <v>29.11</v>
      </c>
      <c r="V58" s="4">
        <f t="shared" si="5"/>
        <v>203.77</v>
      </c>
      <c r="W58" s="4">
        <f t="shared" si="4"/>
        <v>1833.87</v>
      </c>
      <c r="X58" s="4"/>
      <c r="Y58" s="4">
        <v>1600</v>
      </c>
      <c r="Z58" s="4">
        <f t="shared" si="3"/>
        <v>233.87</v>
      </c>
    </row>
    <row r="59" spans="1:26">
      <c r="A59" s="6" t="s">
        <v>1207</v>
      </c>
      <c r="B59" s="6" t="s">
        <v>1208</v>
      </c>
      <c r="C59" s="4"/>
      <c r="D59" s="4">
        <v>245</v>
      </c>
      <c r="E59" s="4">
        <v>0.5</v>
      </c>
      <c r="F59" s="4">
        <v>305</v>
      </c>
      <c r="G59" s="4">
        <v>152.5</v>
      </c>
      <c r="H59" s="4"/>
      <c r="I59" s="4">
        <v>55</v>
      </c>
      <c r="J59" s="4"/>
      <c r="K59" s="4">
        <v>2</v>
      </c>
      <c r="L59" s="4">
        <v>144</v>
      </c>
      <c r="M59" s="4">
        <v>288</v>
      </c>
      <c r="N59" s="4">
        <v>3.5</v>
      </c>
      <c r="O59" s="4">
        <v>23.6</v>
      </c>
      <c r="P59" s="4">
        <v>82.6</v>
      </c>
      <c r="Q59" s="4">
        <v>1</v>
      </c>
      <c r="R59" s="7">
        <v>1150</v>
      </c>
      <c r="S59" s="7">
        <v>1150</v>
      </c>
      <c r="T59" s="4">
        <v>5</v>
      </c>
      <c r="U59" s="7">
        <v>29.11</v>
      </c>
      <c r="V59" s="4">
        <f t="shared" si="5"/>
        <v>145.55</v>
      </c>
      <c r="W59" s="4">
        <f t="shared" si="4"/>
        <v>2063.65</v>
      </c>
      <c r="X59" s="4">
        <v>1600</v>
      </c>
      <c r="Y59" s="4"/>
      <c r="Z59" s="4">
        <f t="shared" si="3"/>
        <v>463.65</v>
      </c>
    </row>
    <row r="60" spans="1:26">
      <c r="A60" s="6" t="s">
        <v>1209</v>
      </c>
      <c r="B60" s="6" t="s">
        <v>1210</v>
      </c>
      <c r="C60" s="4"/>
      <c r="D60" s="4">
        <v>245</v>
      </c>
      <c r="E60" s="4">
        <v>1</v>
      </c>
      <c r="F60" s="4">
        <v>305</v>
      </c>
      <c r="G60" s="4">
        <v>305</v>
      </c>
      <c r="H60" s="4">
        <v>3</v>
      </c>
      <c r="I60" s="4">
        <v>55</v>
      </c>
      <c r="J60" s="4">
        <v>165</v>
      </c>
      <c r="K60" s="4">
        <v>2</v>
      </c>
      <c r="L60" s="4">
        <v>144</v>
      </c>
      <c r="M60" s="4">
        <v>288</v>
      </c>
      <c r="N60" s="4">
        <v>3.5</v>
      </c>
      <c r="O60" s="4">
        <v>23.6</v>
      </c>
      <c r="P60" s="4">
        <v>82.6</v>
      </c>
      <c r="Q60" s="4">
        <v>1</v>
      </c>
      <c r="R60" s="7">
        <v>1150</v>
      </c>
      <c r="S60" s="7">
        <v>1150</v>
      </c>
      <c r="T60" s="4">
        <v>7</v>
      </c>
      <c r="U60" s="7">
        <v>29.11</v>
      </c>
      <c r="V60" s="4">
        <f t="shared" si="5"/>
        <v>203.77</v>
      </c>
      <c r="W60" s="4">
        <f t="shared" si="4"/>
        <v>2439.37</v>
      </c>
      <c r="X60" s="4">
        <v>1600</v>
      </c>
      <c r="Y60" s="4"/>
      <c r="Z60" s="4">
        <f t="shared" si="3"/>
        <v>839.37</v>
      </c>
    </row>
    <row r="61" spans="1:26">
      <c r="A61" s="6" t="s">
        <v>1211</v>
      </c>
      <c r="B61" s="6" t="s">
        <v>1212</v>
      </c>
      <c r="C61" s="4"/>
      <c r="D61" s="4">
        <v>245</v>
      </c>
      <c r="E61" s="4">
        <v>1</v>
      </c>
      <c r="F61" s="4">
        <v>305</v>
      </c>
      <c r="G61" s="4">
        <v>305</v>
      </c>
      <c r="H61" s="4">
        <v>3</v>
      </c>
      <c r="I61" s="4">
        <v>55</v>
      </c>
      <c r="J61" s="4">
        <v>165</v>
      </c>
      <c r="K61" s="4">
        <v>2</v>
      </c>
      <c r="L61" s="4">
        <v>144</v>
      </c>
      <c r="M61" s="4">
        <v>288</v>
      </c>
      <c r="N61" s="4">
        <v>3.5</v>
      </c>
      <c r="O61" s="4">
        <v>23.6</v>
      </c>
      <c r="P61" s="4">
        <v>82.6</v>
      </c>
      <c r="Q61" s="4">
        <v>1</v>
      </c>
      <c r="R61" s="7">
        <v>1150</v>
      </c>
      <c r="S61" s="7">
        <v>1150</v>
      </c>
      <c r="T61" s="4">
        <v>7</v>
      </c>
      <c r="U61" s="7">
        <v>29.11</v>
      </c>
      <c r="V61" s="4">
        <f t="shared" si="5"/>
        <v>203.77</v>
      </c>
      <c r="W61" s="4">
        <f t="shared" si="4"/>
        <v>2439.37</v>
      </c>
      <c r="X61" s="4"/>
      <c r="Y61" s="4">
        <v>1600</v>
      </c>
      <c r="Z61" s="4">
        <f t="shared" si="3"/>
        <v>839.37</v>
      </c>
    </row>
    <row r="62" spans="1:26">
      <c r="A62" s="6" t="s">
        <v>1213</v>
      </c>
      <c r="B62" s="6" t="s">
        <v>1214</v>
      </c>
      <c r="C62" s="4"/>
      <c r="D62" s="4">
        <v>245</v>
      </c>
      <c r="E62" s="4">
        <v>1</v>
      </c>
      <c r="F62" s="4">
        <v>305</v>
      </c>
      <c r="G62" s="4">
        <v>305</v>
      </c>
      <c r="H62" s="4">
        <v>3</v>
      </c>
      <c r="I62" s="4">
        <v>55</v>
      </c>
      <c r="J62" s="4">
        <v>165</v>
      </c>
      <c r="K62" s="4">
        <v>2</v>
      </c>
      <c r="L62" s="4">
        <v>144</v>
      </c>
      <c r="M62" s="4">
        <v>288</v>
      </c>
      <c r="N62" s="4">
        <v>3.5</v>
      </c>
      <c r="O62" s="4">
        <v>23.6</v>
      </c>
      <c r="P62" s="4">
        <v>82.6</v>
      </c>
      <c r="Q62" s="4">
        <v>1</v>
      </c>
      <c r="R62" s="7">
        <v>1150</v>
      </c>
      <c r="S62" s="7">
        <v>1150</v>
      </c>
      <c r="T62" s="4">
        <v>5</v>
      </c>
      <c r="U62" s="7">
        <v>29.11</v>
      </c>
      <c r="V62" s="4">
        <f t="shared" si="5"/>
        <v>145.55</v>
      </c>
      <c r="W62" s="4">
        <f t="shared" si="4"/>
        <v>2381.15</v>
      </c>
      <c r="X62" s="4">
        <v>1600</v>
      </c>
      <c r="Y62" s="4"/>
      <c r="Z62" s="4">
        <f t="shared" si="3"/>
        <v>781.15</v>
      </c>
    </row>
    <row r="63" spans="1:26">
      <c r="A63" s="6" t="s">
        <v>1215</v>
      </c>
      <c r="B63" s="6" t="s">
        <v>1216</v>
      </c>
      <c r="C63" s="4"/>
      <c r="D63" s="4">
        <v>245</v>
      </c>
      <c r="E63" s="4">
        <v>0.5</v>
      </c>
      <c r="F63" s="4">
        <v>305</v>
      </c>
      <c r="G63" s="4">
        <v>152.5</v>
      </c>
      <c r="H63" s="4"/>
      <c r="I63" s="4">
        <v>55</v>
      </c>
      <c r="J63" s="4"/>
      <c r="K63" s="4">
        <v>2</v>
      </c>
      <c r="L63" s="4">
        <v>144</v>
      </c>
      <c r="M63" s="4">
        <v>288</v>
      </c>
      <c r="N63" s="4">
        <v>3.5</v>
      </c>
      <c r="O63" s="4">
        <v>23.6</v>
      </c>
      <c r="P63" s="4">
        <v>82.6</v>
      </c>
      <c r="Q63" s="4"/>
      <c r="R63" s="4"/>
      <c r="S63" s="4"/>
      <c r="T63" s="4">
        <v>7</v>
      </c>
      <c r="U63" s="7">
        <v>29.11</v>
      </c>
      <c r="V63" s="4">
        <f t="shared" si="5"/>
        <v>203.77</v>
      </c>
      <c r="W63" s="4">
        <f t="shared" si="4"/>
        <v>971.87</v>
      </c>
      <c r="X63" s="4">
        <v>600</v>
      </c>
      <c r="Y63" s="4"/>
      <c r="Z63" s="4">
        <f t="shared" si="3"/>
        <v>371.87</v>
      </c>
    </row>
    <row r="64" spans="1:26">
      <c r="A64" s="6" t="s">
        <v>1217</v>
      </c>
      <c r="B64" s="6" t="s">
        <v>1218</v>
      </c>
      <c r="C64" s="4">
        <v>1</v>
      </c>
      <c r="D64" s="4">
        <v>1875</v>
      </c>
      <c r="E64" s="4">
        <v>1</v>
      </c>
      <c r="F64" s="4">
        <v>305</v>
      </c>
      <c r="G64" s="4">
        <v>305</v>
      </c>
      <c r="H64" s="4">
        <v>2</v>
      </c>
      <c r="I64" s="4">
        <v>55</v>
      </c>
      <c r="J64" s="4">
        <v>110</v>
      </c>
      <c r="K64" s="4">
        <v>2</v>
      </c>
      <c r="L64" s="4">
        <v>144</v>
      </c>
      <c r="M64" s="4">
        <v>288</v>
      </c>
      <c r="N64" s="4">
        <v>3.5</v>
      </c>
      <c r="O64" s="4">
        <v>23.6</v>
      </c>
      <c r="P64" s="4">
        <v>82.6</v>
      </c>
      <c r="Q64" s="4">
        <v>1</v>
      </c>
      <c r="R64" s="7">
        <v>1150</v>
      </c>
      <c r="S64" s="7">
        <v>1150</v>
      </c>
      <c r="T64" s="4">
        <v>5</v>
      </c>
      <c r="U64" s="7">
        <v>29.11</v>
      </c>
      <c r="V64" s="4">
        <f t="shared" si="5"/>
        <v>145.55</v>
      </c>
      <c r="W64" s="4">
        <f t="shared" si="4"/>
        <v>3956.15</v>
      </c>
      <c r="X64" s="4"/>
      <c r="Y64" s="4">
        <v>1600</v>
      </c>
      <c r="Z64" s="4">
        <f t="shared" si="3"/>
        <v>2356.15</v>
      </c>
    </row>
    <row r="65" spans="1:26">
      <c r="A65" s="6" t="s">
        <v>1219</v>
      </c>
      <c r="B65" s="6" t="s">
        <v>1220</v>
      </c>
      <c r="C65" s="4"/>
      <c r="D65" s="4">
        <v>245</v>
      </c>
      <c r="E65" s="4">
        <v>0.5</v>
      </c>
      <c r="F65" s="4">
        <v>305</v>
      </c>
      <c r="G65" s="4">
        <v>152.5</v>
      </c>
      <c r="H65" s="4"/>
      <c r="I65" s="4">
        <v>55</v>
      </c>
      <c r="J65" s="4"/>
      <c r="K65" s="4"/>
      <c r="L65" s="4">
        <v>144</v>
      </c>
      <c r="M65" s="4"/>
      <c r="N65" s="4">
        <v>3.5</v>
      </c>
      <c r="O65" s="4">
        <v>23.6</v>
      </c>
      <c r="P65" s="4">
        <v>82.6</v>
      </c>
      <c r="Q65" s="4">
        <v>1</v>
      </c>
      <c r="R65" s="7">
        <v>1150</v>
      </c>
      <c r="S65" s="7">
        <v>1150</v>
      </c>
      <c r="T65" s="4">
        <v>7</v>
      </c>
      <c r="U65" s="7">
        <v>29.11</v>
      </c>
      <c r="V65" s="4">
        <f t="shared" si="5"/>
        <v>203.77</v>
      </c>
      <c r="W65" s="4">
        <f t="shared" si="4"/>
        <v>1833.87</v>
      </c>
      <c r="X65" s="4">
        <v>1600</v>
      </c>
      <c r="Y65" s="4"/>
      <c r="Z65" s="4">
        <f t="shared" si="3"/>
        <v>233.87</v>
      </c>
    </row>
    <row r="66" spans="1:26">
      <c r="A66" s="6" t="s">
        <v>1221</v>
      </c>
      <c r="B66" s="6" t="s">
        <v>1222</v>
      </c>
      <c r="C66" s="4"/>
      <c r="D66" s="4">
        <v>245</v>
      </c>
      <c r="E66" s="4">
        <v>1</v>
      </c>
      <c r="F66" s="4">
        <v>305</v>
      </c>
      <c r="G66" s="4">
        <v>305</v>
      </c>
      <c r="H66" s="4">
        <v>2</v>
      </c>
      <c r="I66" s="4">
        <v>55</v>
      </c>
      <c r="J66" s="4">
        <v>110</v>
      </c>
      <c r="K66" s="4">
        <v>2</v>
      </c>
      <c r="L66" s="4">
        <v>144</v>
      </c>
      <c r="M66" s="4">
        <v>288</v>
      </c>
      <c r="N66" s="4">
        <v>3.5</v>
      </c>
      <c r="O66" s="4">
        <v>23.6</v>
      </c>
      <c r="P66" s="4">
        <v>82.6</v>
      </c>
      <c r="Q66" s="4">
        <v>1</v>
      </c>
      <c r="R66" s="7">
        <v>1150</v>
      </c>
      <c r="S66" s="7">
        <v>1150</v>
      </c>
      <c r="T66" s="4">
        <v>7</v>
      </c>
      <c r="U66" s="7">
        <v>29.11</v>
      </c>
      <c r="V66" s="4">
        <f t="shared" si="5"/>
        <v>203.77</v>
      </c>
      <c r="W66" s="4">
        <f t="shared" si="4"/>
        <v>2384.37</v>
      </c>
      <c r="X66" s="4"/>
      <c r="Y66" s="4">
        <v>1600</v>
      </c>
      <c r="Z66" s="4">
        <f t="shared" si="3"/>
        <v>784.37</v>
      </c>
    </row>
    <row r="67" spans="1:26">
      <c r="A67" s="6" t="s">
        <v>1223</v>
      </c>
      <c r="B67" s="6" t="s">
        <v>1224</v>
      </c>
      <c r="C67" s="4"/>
      <c r="D67" s="4">
        <v>245</v>
      </c>
      <c r="E67" s="4">
        <v>1</v>
      </c>
      <c r="F67" s="4">
        <v>305</v>
      </c>
      <c r="G67" s="4">
        <v>305</v>
      </c>
      <c r="H67" s="4">
        <v>3</v>
      </c>
      <c r="I67" s="4">
        <v>55</v>
      </c>
      <c r="J67" s="4">
        <v>165</v>
      </c>
      <c r="K67" s="4">
        <v>2</v>
      </c>
      <c r="L67" s="4">
        <v>144</v>
      </c>
      <c r="M67" s="4">
        <v>288</v>
      </c>
      <c r="N67" s="4">
        <v>3.5</v>
      </c>
      <c r="O67" s="4">
        <v>23.6</v>
      </c>
      <c r="P67" s="4">
        <v>82.6</v>
      </c>
      <c r="Q67" s="4">
        <v>1</v>
      </c>
      <c r="R67" s="7">
        <v>1150</v>
      </c>
      <c r="S67" s="7">
        <v>1150</v>
      </c>
      <c r="T67" s="4">
        <v>2</v>
      </c>
      <c r="U67" s="7">
        <v>29.11</v>
      </c>
      <c r="V67" s="4">
        <f t="shared" si="5"/>
        <v>58.22</v>
      </c>
      <c r="W67" s="4">
        <f t="shared" si="4"/>
        <v>2293.82</v>
      </c>
      <c r="X67" s="4">
        <v>1600</v>
      </c>
      <c r="Y67" s="4"/>
      <c r="Z67" s="4">
        <f t="shared" si="3"/>
        <v>693.82</v>
      </c>
    </row>
    <row r="68" spans="1:26">
      <c r="A68" s="6" t="s">
        <v>1225</v>
      </c>
      <c r="B68" s="6" t="s">
        <v>1226</v>
      </c>
      <c r="C68" s="4"/>
      <c r="D68" s="4">
        <v>245</v>
      </c>
      <c r="E68" s="4">
        <v>1</v>
      </c>
      <c r="F68" s="4">
        <v>305</v>
      </c>
      <c r="G68" s="4">
        <v>305</v>
      </c>
      <c r="H68" s="4">
        <v>3</v>
      </c>
      <c r="I68" s="4">
        <v>55</v>
      </c>
      <c r="J68" s="4">
        <v>165</v>
      </c>
      <c r="K68" s="4"/>
      <c r="L68" s="4">
        <v>144</v>
      </c>
      <c r="M68" s="4"/>
      <c r="N68" s="4">
        <v>3.5</v>
      </c>
      <c r="O68" s="4">
        <v>23.6</v>
      </c>
      <c r="P68" s="4">
        <v>82.6</v>
      </c>
      <c r="Q68" s="4">
        <v>1</v>
      </c>
      <c r="R68" s="7">
        <v>1150</v>
      </c>
      <c r="S68" s="7">
        <v>1150</v>
      </c>
      <c r="T68" s="4">
        <v>7</v>
      </c>
      <c r="U68" s="7">
        <v>29.11</v>
      </c>
      <c r="V68" s="4">
        <f t="shared" si="5"/>
        <v>203.77</v>
      </c>
      <c r="W68" s="4">
        <f t="shared" si="4"/>
        <v>2151.37</v>
      </c>
      <c r="X68" s="4">
        <v>1600</v>
      </c>
      <c r="Y68" s="4"/>
      <c r="Z68" s="4">
        <f t="shared" si="3"/>
        <v>551.37</v>
      </c>
    </row>
    <row r="69" spans="1:26">
      <c r="A69" s="6" t="s">
        <v>1227</v>
      </c>
      <c r="B69" s="6" t="s">
        <v>1228</v>
      </c>
      <c r="C69" s="4"/>
      <c r="D69" s="4">
        <v>245</v>
      </c>
      <c r="E69" s="4">
        <v>0.5</v>
      </c>
      <c r="F69" s="4">
        <v>305</v>
      </c>
      <c r="G69" s="4">
        <v>152.5</v>
      </c>
      <c r="H69" s="4"/>
      <c r="I69" s="4">
        <v>55</v>
      </c>
      <c r="J69" s="4"/>
      <c r="K69" s="4">
        <v>2</v>
      </c>
      <c r="L69" s="4">
        <v>144</v>
      </c>
      <c r="M69" s="4">
        <v>288</v>
      </c>
      <c r="N69" s="4">
        <v>3.5</v>
      </c>
      <c r="O69" s="4">
        <v>23.6</v>
      </c>
      <c r="P69" s="4">
        <v>82.6</v>
      </c>
      <c r="Q69" s="4">
        <v>1</v>
      </c>
      <c r="R69" s="7">
        <v>1150</v>
      </c>
      <c r="S69" s="7">
        <v>1150</v>
      </c>
      <c r="T69" s="4">
        <v>7</v>
      </c>
      <c r="U69" s="7">
        <v>29.11</v>
      </c>
      <c r="V69" s="4">
        <f t="shared" si="5"/>
        <v>203.77</v>
      </c>
      <c r="W69" s="4">
        <f t="shared" si="4"/>
        <v>2121.87</v>
      </c>
      <c r="X69" s="4">
        <v>1600</v>
      </c>
      <c r="Y69" s="4"/>
      <c r="Z69" s="4">
        <f t="shared" si="3"/>
        <v>521.87</v>
      </c>
    </row>
    <row r="70" spans="1:26">
      <c r="A70" s="6" t="s">
        <v>1229</v>
      </c>
      <c r="B70" s="6" t="s">
        <v>1230</v>
      </c>
      <c r="C70" s="4"/>
      <c r="D70" s="4">
        <v>245</v>
      </c>
      <c r="E70" s="4">
        <v>0.5</v>
      </c>
      <c r="F70" s="4">
        <v>305</v>
      </c>
      <c r="G70" s="4">
        <v>152.5</v>
      </c>
      <c r="H70" s="4"/>
      <c r="I70" s="4">
        <v>55</v>
      </c>
      <c r="J70" s="4"/>
      <c r="K70" s="4">
        <v>2</v>
      </c>
      <c r="L70" s="4">
        <v>144</v>
      </c>
      <c r="M70" s="4">
        <v>288</v>
      </c>
      <c r="N70" s="4">
        <v>3.5</v>
      </c>
      <c r="O70" s="4">
        <v>23.6</v>
      </c>
      <c r="P70" s="4">
        <v>82.6</v>
      </c>
      <c r="Q70" s="4">
        <v>1</v>
      </c>
      <c r="R70" s="7">
        <v>1150</v>
      </c>
      <c r="S70" s="7">
        <v>1150</v>
      </c>
      <c r="T70" s="4">
        <v>2</v>
      </c>
      <c r="U70" s="7">
        <v>29.11</v>
      </c>
      <c r="V70" s="4">
        <f t="shared" si="5"/>
        <v>58.22</v>
      </c>
      <c r="W70" s="4">
        <f t="shared" si="4"/>
        <v>1976.32</v>
      </c>
      <c r="X70" s="4">
        <v>1600</v>
      </c>
      <c r="Y70" s="4"/>
      <c r="Z70" s="4">
        <f t="shared" si="3"/>
        <v>376.32</v>
      </c>
    </row>
    <row r="71" spans="1:26">
      <c r="A71" s="6" t="s">
        <v>1231</v>
      </c>
      <c r="B71" s="6" t="s">
        <v>1232</v>
      </c>
      <c r="C71" s="4"/>
      <c r="D71" s="4">
        <v>245</v>
      </c>
      <c r="E71" s="4">
        <v>1</v>
      </c>
      <c r="F71" s="4">
        <v>305</v>
      </c>
      <c r="G71" s="4">
        <v>305</v>
      </c>
      <c r="H71" s="4">
        <v>3</v>
      </c>
      <c r="I71" s="4">
        <v>55</v>
      </c>
      <c r="J71" s="4">
        <v>165</v>
      </c>
      <c r="K71" s="4">
        <v>2</v>
      </c>
      <c r="L71" s="4">
        <v>144</v>
      </c>
      <c r="M71" s="4">
        <v>288</v>
      </c>
      <c r="N71" s="4">
        <v>3.5</v>
      </c>
      <c r="O71" s="4">
        <v>23.6</v>
      </c>
      <c r="P71" s="4">
        <v>82.6</v>
      </c>
      <c r="Q71" s="4">
        <v>1</v>
      </c>
      <c r="R71" s="7">
        <v>1150</v>
      </c>
      <c r="S71" s="7">
        <v>1150</v>
      </c>
      <c r="T71" s="4">
        <v>7</v>
      </c>
      <c r="U71" s="7">
        <v>29.11</v>
      </c>
      <c r="V71" s="4">
        <f t="shared" si="5"/>
        <v>203.77</v>
      </c>
      <c r="W71" s="4">
        <f t="shared" si="4"/>
        <v>2439.37</v>
      </c>
      <c r="X71" s="4"/>
      <c r="Y71" s="4">
        <v>1600</v>
      </c>
      <c r="Z71" s="4">
        <f t="shared" ref="Z71:Z102" si="6">W71-Y71-X71</f>
        <v>839.37</v>
      </c>
    </row>
    <row r="72" spans="1:26">
      <c r="A72" s="6" t="s">
        <v>1233</v>
      </c>
      <c r="B72" s="6" t="s">
        <v>1234</v>
      </c>
      <c r="C72" s="4"/>
      <c r="D72" s="4">
        <v>245</v>
      </c>
      <c r="E72" s="4">
        <v>1</v>
      </c>
      <c r="F72" s="4">
        <v>305</v>
      </c>
      <c r="G72" s="4">
        <v>305</v>
      </c>
      <c r="H72" s="4">
        <v>2</v>
      </c>
      <c r="I72" s="4">
        <v>55</v>
      </c>
      <c r="J72" s="4">
        <v>110</v>
      </c>
      <c r="K72" s="4"/>
      <c r="L72" s="4">
        <v>144</v>
      </c>
      <c r="M72" s="4"/>
      <c r="N72" s="4">
        <v>3.5</v>
      </c>
      <c r="O72" s="4">
        <v>23.6</v>
      </c>
      <c r="P72" s="4">
        <v>82.6</v>
      </c>
      <c r="Q72" s="4">
        <v>1</v>
      </c>
      <c r="R72" s="7">
        <v>1150</v>
      </c>
      <c r="S72" s="7">
        <v>1150</v>
      </c>
      <c r="T72" s="4">
        <v>4</v>
      </c>
      <c r="U72" s="7">
        <v>29.11</v>
      </c>
      <c r="V72" s="4">
        <f t="shared" si="5"/>
        <v>116.44</v>
      </c>
      <c r="W72" s="4">
        <f t="shared" ref="W72:W103" si="7">V72+S72+P72+M72+J72+G72+D72</f>
        <v>2009.04</v>
      </c>
      <c r="X72" s="4"/>
      <c r="Y72" s="4">
        <v>1600</v>
      </c>
      <c r="Z72" s="4">
        <f t="shared" si="6"/>
        <v>409.04</v>
      </c>
    </row>
    <row r="73" spans="1:26">
      <c r="A73" s="6" t="s">
        <v>1235</v>
      </c>
      <c r="B73" s="6" t="s">
        <v>1236</v>
      </c>
      <c r="C73" s="4"/>
      <c r="D73" s="4">
        <v>245</v>
      </c>
      <c r="E73" s="4">
        <v>1</v>
      </c>
      <c r="F73" s="4">
        <v>305</v>
      </c>
      <c r="G73" s="4">
        <v>305</v>
      </c>
      <c r="H73" s="4">
        <v>3</v>
      </c>
      <c r="I73" s="4">
        <v>55</v>
      </c>
      <c r="J73" s="4">
        <v>165</v>
      </c>
      <c r="K73" s="4">
        <v>2</v>
      </c>
      <c r="L73" s="4">
        <v>144</v>
      </c>
      <c r="M73" s="4">
        <v>288</v>
      </c>
      <c r="N73" s="4">
        <v>3.5</v>
      </c>
      <c r="O73" s="4">
        <v>23.6</v>
      </c>
      <c r="P73" s="4">
        <v>82.6</v>
      </c>
      <c r="Q73" s="4">
        <v>1</v>
      </c>
      <c r="R73" s="7">
        <v>1150</v>
      </c>
      <c r="S73" s="7">
        <v>1150</v>
      </c>
      <c r="T73" s="4">
        <v>7</v>
      </c>
      <c r="U73" s="7">
        <v>29.11</v>
      </c>
      <c r="V73" s="4">
        <f t="shared" ref="V73:V104" si="8">U73*T73</f>
        <v>203.77</v>
      </c>
      <c r="W73" s="4">
        <f t="shared" si="7"/>
        <v>2439.37</v>
      </c>
      <c r="X73" s="4">
        <v>1600</v>
      </c>
      <c r="Y73" s="4"/>
      <c r="Z73" s="4">
        <f t="shared" si="6"/>
        <v>839.37</v>
      </c>
    </row>
    <row r="74" spans="1:26">
      <c r="A74" s="6" t="s">
        <v>1237</v>
      </c>
      <c r="B74" s="6" t="s">
        <v>1238</v>
      </c>
      <c r="C74" s="4"/>
      <c r="D74" s="4">
        <v>245</v>
      </c>
      <c r="E74" s="4">
        <v>0.5</v>
      </c>
      <c r="F74" s="4">
        <v>305</v>
      </c>
      <c r="G74" s="4">
        <v>152.5</v>
      </c>
      <c r="H74" s="4"/>
      <c r="I74" s="4">
        <v>55</v>
      </c>
      <c r="J74" s="4"/>
      <c r="K74" s="4"/>
      <c r="L74" s="4">
        <v>144</v>
      </c>
      <c r="M74" s="4"/>
      <c r="N74" s="4">
        <v>3.5</v>
      </c>
      <c r="O74" s="4">
        <v>23.6</v>
      </c>
      <c r="P74" s="4">
        <v>82.6</v>
      </c>
      <c r="Q74" s="4">
        <v>1</v>
      </c>
      <c r="R74" s="7">
        <v>1150</v>
      </c>
      <c r="S74" s="7">
        <v>1150</v>
      </c>
      <c r="T74" s="4">
        <v>7</v>
      </c>
      <c r="U74" s="7">
        <v>29.11</v>
      </c>
      <c r="V74" s="4">
        <f t="shared" si="8"/>
        <v>203.77</v>
      </c>
      <c r="W74" s="4">
        <f t="shared" si="7"/>
        <v>1833.87</v>
      </c>
      <c r="X74" s="4">
        <v>1600</v>
      </c>
      <c r="Y74" s="4"/>
      <c r="Z74" s="4">
        <f t="shared" si="6"/>
        <v>233.87</v>
      </c>
    </row>
    <row r="75" spans="1:26">
      <c r="A75" s="6" t="s">
        <v>1239</v>
      </c>
      <c r="B75" s="6" t="s">
        <v>1240</v>
      </c>
      <c r="C75" s="4"/>
      <c r="D75" s="4">
        <v>245</v>
      </c>
      <c r="E75" s="4">
        <v>1</v>
      </c>
      <c r="F75" s="4">
        <v>305</v>
      </c>
      <c r="G75" s="4">
        <v>305</v>
      </c>
      <c r="H75" s="4">
        <v>2</v>
      </c>
      <c r="I75" s="4">
        <v>55</v>
      </c>
      <c r="J75" s="4">
        <v>110</v>
      </c>
      <c r="K75" s="4">
        <v>2</v>
      </c>
      <c r="L75" s="4">
        <v>144</v>
      </c>
      <c r="M75" s="4">
        <v>288</v>
      </c>
      <c r="N75" s="4">
        <v>3.5</v>
      </c>
      <c r="O75" s="4">
        <v>23.6</v>
      </c>
      <c r="P75" s="4">
        <v>82.6</v>
      </c>
      <c r="Q75" s="4">
        <v>1</v>
      </c>
      <c r="R75" s="7">
        <v>1150</v>
      </c>
      <c r="S75" s="7">
        <v>1150</v>
      </c>
      <c r="T75" s="4">
        <v>3</v>
      </c>
      <c r="U75" s="7">
        <v>29.11</v>
      </c>
      <c r="V75" s="4">
        <f t="shared" si="8"/>
        <v>87.33</v>
      </c>
      <c r="W75" s="4">
        <f t="shared" si="7"/>
        <v>2267.93</v>
      </c>
      <c r="X75" s="4">
        <v>1600</v>
      </c>
      <c r="Y75" s="4"/>
      <c r="Z75" s="4">
        <f t="shared" si="6"/>
        <v>667.93</v>
      </c>
    </row>
    <row r="76" spans="1:26">
      <c r="A76" s="6" t="s">
        <v>1241</v>
      </c>
      <c r="B76" s="6" t="s">
        <v>1242</v>
      </c>
      <c r="C76" s="4">
        <v>1</v>
      </c>
      <c r="D76" s="4">
        <v>1875</v>
      </c>
      <c r="E76" s="4">
        <v>1</v>
      </c>
      <c r="F76" s="4">
        <v>305</v>
      </c>
      <c r="G76" s="4">
        <v>305</v>
      </c>
      <c r="H76" s="4">
        <v>5</v>
      </c>
      <c r="I76" s="4">
        <v>55</v>
      </c>
      <c r="J76" s="4">
        <v>275</v>
      </c>
      <c r="K76" s="4">
        <v>2</v>
      </c>
      <c r="L76" s="4">
        <v>144</v>
      </c>
      <c r="M76" s="4">
        <v>288</v>
      </c>
      <c r="N76" s="4">
        <v>3.5</v>
      </c>
      <c r="O76" s="4">
        <v>23.6</v>
      </c>
      <c r="P76" s="4">
        <v>82.6</v>
      </c>
      <c r="Q76" s="4">
        <v>1</v>
      </c>
      <c r="R76" s="7">
        <v>1150</v>
      </c>
      <c r="S76" s="7">
        <v>1150</v>
      </c>
      <c r="T76" s="4">
        <v>7</v>
      </c>
      <c r="U76" s="7">
        <v>29.11</v>
      </c>
      <c r="V76" s="4">
        <f t="shared" si="8"/>
        <v>203.77</v>
      </c>
      <c r="W76" s="4">
        <f t="shared" si="7"/>
        <v>4179.37</v>
      </c>
      <c r="X76" s="4"/>
      <c r="Y76" s="4">
        <v>1600</v>
      </c>
      <c r="Z76" s="4">
        <f t="shared" si="6"/>
        <v>2579.37</v>
      </c>
    </row>
    <row r="77" spans="1:26">
      <c r="A77" s="6" t="s">
        <v>1243</v>
      </c>
      <c r="B77" s="4" t="s">
        <v>1244</v>
      </c>
      <c r="C77" s="4"/>
      <c r="D77" s="4">
        <v>245</v>
      </c>
      <c r="E77" s="4">
        <v>1</v>
      </c>
      <c r="F77" s="4">
        <v>305</v>
      </c>
      <c r="G77" s="4">
        <v>305</v>
      </c>
      <c r="H77" s="4">
        <v>2</v>
      </c>
      <c r="I77" s="4">
        <v>55</v>
      </c>
      <c r="J77" s="4">
        <v>110</v>
      </c>
      <c r="K77" s="4">
        <v>2</v>
      </c>
      <c r="L77" s="4">
        <v>144</v>
      </c>
      <c r="M77" s="4">
        <v>288</v>
      </c>
      <c r="N77" s="4">
        <v>3.5</v>
      </c>
      <c r="O77" s="4">
        <v>23.6</v>
      </c>
      <c r="P77" s="4">
        <v>82.6</v>
      </c>
      <c r="Q77" s="4">
        <v>1</v>
      </c>
      <c r="R77" s="7">
        <v>1150</v>
      </c>
      <c r="S77" s="7">
        <v>1150</v>
      </c>
      <c r="T77" s="4">
        <v>7</v>
      </c>
      <c r="U77" s="7">
        <v>29.11</v>
      </c>
      <c r="V77" s="4">
        <f t="shared" si="8"/>
        <v>203.77</v>
      </c>
      <c r="W77" s="4">
        <f t="shared" si="7"/>
        <v>2384.37</v>
      </c>
      <c r="X77" s="4">
        <v>1600</v>
      </c>
      <c r="Y77" s="4"/>
      <c r="Z77" s="4">
        <f t="shared" si="6"/>
        <v>784.37</v>
      </c>
    </row>
    <row r="78" spans="1:26">
      <c r="A78" s="6" t="s">
        <v>1245</v>
      </c>
      <c r="B78" s="6" t="s">
        <v>1246</v>
      </c>
      <c r="C78" s="4">
        <v>1</v>
      </c>
      <c r="D78" s="4">
        <v>1875</v>
      </c>
      <c r="E78" s="4">
        <v>1</v>
      </c>
      <c r="F78" s="4">
        <v>305</v>
      </c>
      <c r="G78" s="4">
        <v>305</v>
      </c>
      <c r="H78" s="4">
        <v>2</v>
      </c>
      <c r="I78" s="4">
        <v>55</v>
      </c>
      <c r="J78" s="4">
        <v>110</v>
      </c>
      <c r="K78" s="4">
        <v>2</v>
      </c>
      <c r="L78" s="4">
        <v>144</v>
      </c>
      <c r="M78" s="4">
        <v>288</v>
      </c>
      <c r="N78" s="4">
        <v>3.5</v>
      </c>
      <c r="O78" s="4">
        <v>23.6</v>
      </c>
      <c r="P78" s="4">
        <v>82.6</v>
      </c>
      <c r="Q78" s="4">
        <v>1</v>
      </c>
      <c r="R78" s="7">
        <v>1150</v>
      </c>
      <c r="S78" s="7">
        <v>1150</v>
      </c>
      <c r="T78" s="4">
        <v>2</v>
      </c>
      <c r="U78" s="7">
        <v>29.11</v>
      </c>
      <c r="V78" s="4">
        <f t="shared" si="8"/>
        <v>58.22</v>
      </c>
      <c r="W78" s="4">
        <f t="shared" si="7"/>
        <v>3868.82</v>
      </c>
      <c r="X78" s="4">
        <v>1600</v>
      </c>
      <c r="Y78" s="4"/>
      <c r="Z78" s="4">
        <f t="shared" si="6"/>
        <v>2268.82</v>
      </c>
    </row>
    <row r="79" spans="1:26">
      <c r="A79" s="6" t="s">
        <v>1247</v>
      </c>
      <c r="B79" s="6" t="s">
        <v>1248</v>
      </c>
      <c r="C79" s="4"/>
      <c r="D79" s="4">
        <v>245</v>
      </c>
      <c r="E79" s="4">
        <v>0.5</v>
      </c>
      <c r="F79" s="4">
        <v>305</v>
      </c>
      <c r="G79" s="4">
        <v>152.5</v>
      </c>
      <c r="H79" s="4"/>
      <c r="I79" s="4">
        <v>55</v>
      </c>
      <c r="J79" s="4"/>
      <c r="K79" s="4"/>
      <c r="L79" s="4">
        <v>144</v>
      </c>
      <c r="M79" s="4"/>
      <c r="N79" s="4">
        <v>3.5</v>
      </c>
      <c r="O79" s="4">
        <v>23.6</v>
      </c>
      <c r="P79" s="4">
        <v>82.6</v>
      </c>
      <c r="Q79" s="4">
        <v>1</v>
      </c>
      <c r="R79" s="7">
        <v>1150</v>
      </c>
      <c r="S79" s="7">
        <v>1150</v>
      </c>
      <c r="T79" s="4">
        <v>7</v>
      </c>
      <c r="U79" s="7">
        <v>29.11</v>
      </c>
      <c r="V79" s="4">
        <f t="shared" si="8"/>
        <v>203.77</v>
      </c>
      <c r="W79" s="4">
        <f t="shared" si="7"/>
        <v>1833.87</v>
      </c>
      <c r="X79" s="4">
        <v>1600</v>
      </c>
      <c r="Y79" s="4"/>
      <c r="Z79" s="4">
        <f t="shared" si="6"/>
        <v>233.87</v>
      </c>
    </row>
    <row r="80" spans="1:26">
      <c r="A80" s="6" t="s">
        <v>1249</v>
      </c>
      <c r="B80" s="4" t="s">
        <v>1250</v>
      </c>
      <c r="C80" s="4"/>
      <c r="D80" s="4">
        <v>245</v>
      </c>
      <c r="E80" s="4">
        <v>0.5</v>
      </c>
      <c r="F80" s="4">
        <v>305</v>
      </c>
      <c r="G80" s="4">
        <v>152.5</v>
      </c>
      <c r="H80" s="4"/>
      <c r="I80" s="4">
        <v>55</v>
      </c>
      <c r="J80" s="4"/>
      <c r="K80" s="4"/>
      <c r="L80" s="4">
        <v>144</v>
      </c>
      <c r="M80" s="4"/>
      <c r="N80" s="4">
        <v>3.5</v>
      </c>
      <c r="O80" s="4">
        <v>23.6</v>
      </c>
      <c r="P80" s="4">
        <v>82.6</v>
      </c>
      <c r="Q80" s="4">
        <v>1</v>
      </c>
      <c r="R80" s="7">
        <v>1150</v>
      </c>
      <c r="S80" s="7">
        <v>1150</v>
      </c>
      <c r="T80" s="4">
        <v>5</v>
      </c>
      <c r="U80" s="7">
        <v>29.11</v>
      </c>
      <c r="V80" s="4">
        <f t="shared" si="8"/>
        <v>145.55</v>
      </c>
      <c r="W80" s="4">
        <f t="shared" si="7"/>
        <v>1775.65</v>
      </c>
      <c r="X80" s="4"/>
      <c r="Y80" s="4">
        <v>1600</v>
      </c>
      <c r="Z80" s="4">
        <f t="shared" si="6"/>
        <v>175.65</v>
      </c>
    </row>
    <row r="81" spans="1:26">
      <c r="A81" s="6" t="s">
        <v>1251</v>
      </c>
      <c r="B81" s="6" t="s">
        <v>1252</v>
      </c>
      <c r="C81" s="4">
        <v>1</v>
      </c>
      <c r="D81" s="4">
        <v>1875</v>
      </c>
      <c r="E81" s="4">
        <v>1</v>
      </c>
      <c r="F81" s="4">
        <v>305</v>
      </c>
      <c r="G81" s="4">
        <v>305</v>
      </c>
      <c r="H81" s="4">
        <v>4</v>
      </c>
      <c r="I81" s="4">
        <v>55</v>
      </c>
      <c r="J81" s="4">
        <v>220</v>
      </c>
      <c r="K81" s="4">
        <v>2</v>
      </c>
      <c r="L81" s="4">
        <v>144</v>
      </c>
      <c r="M81" s="4">
        <v>288</v>
      </c>
      <c r="N81" s="4">
        <v>3.5</v>
      </c>
      <c r="O81" s="4">
        <v>23.6</v>
      </c>
      <c r="P81" s="4">
        <v>82.6</v>
      </c>
      <c r="Q81" s="4">
        <v>1</v>
      </c>
      <c r="R81" s="7">
        <v>1150</v>
      </c>
      <c r="S81" s="7">
        <v>1150</v>
      </c>
      <c r="T81" s="4">
        <v>7</v>
      </c>
      <c r="U81" s="7">
        <v>29.11</v>
      </c>
      <c r="V81" s="4">
        <f t="shared" si="8"/>
        <v>203.77</v>
      </c>
      <c r="W81" s="4">
        <f t="shared" si="7"/>
        <v>4124.37</v>
      </c>
      <c r="X81" s="4">
        <v>1600</v>
      </c>
      <c r="Y81" s="4"/>
      <c r="Z81" s="4">
        <f t="shared" si="6"/>
        <v>2524.37</v>
      </c>
    </row>
    <row r="82" spans="1:26">
      <c r="A82" s="6" t="s">
        <v>1253</v>
      </c>
      <c r="B82" s="6" t="s">
        <v>1254</v>
      </c>
      <c r="C82" s="4"/>
      <c r="D82" s="4">
        <v>245</v>
      </c>
      <c r="E82" s="4">
        <v>1</v>
      </c>
      <c r="F82" s="4">
        <v>305</v>
      </c>
      <c r="G82" s="4">
        <v>305</v>
      </c>
      <c r="H82" s="4">
        <v>2</v>
      </c>
      <c r="I82" s="4">
        <v>55</v>
      </c>
      <c r="J82" s="4">
        <v>110</v>
      </c>
      <c r="K82" s="4">
        <v>2</v>
      </c>
      <c r="L82" s="4">
        <v>144</v>
      </c>
      <c r="M82" s="4">
        <v>288</v>
      </c>
      <c r="N82" s="4">
        <v>3.5</v>
      </c>
      <c r="O82" s="4">
        <v>23.6</v>
      </c>
      <c r="P82" s="4">
        <v>82.6</v>
      </c>
      <c r="Q82" s="4">
        <v>1</v>
      </c>
      <c r="R82" s="7">
        <v>1150</v>
      </c>
      <c r="S82" s="7">
        <v>1150</v>
      </c>
      <c r="T82" s="4">
        <v>6</v>
      </c>
      <c r="U82" s="7">
        <v>29.11</v>
      </c>
      <c r="V82" s="4">
        <f t="shared" si="8"/>
        <v>174.66</v>
      </c>
      <c r="W82" s="4">
        <f t="shared" si="7"/>
        <v>2355.26</v>
      </c>
      <c r="X82" s="4"/>
      <c r="Y82" s="4">
        <v>1600</v>
      </c>
      <c r="Z82" s="4">
        <f t="shared" si="6"/>
        <v>755.26</v>
      </c>
    </row>
    <row r="83" spans="1:26">
      <c r="A83" s="6" t="s">
        <v>1255</v>
      </c>
      <c r="B83" s="4" t="s">
        <v>1256</v>
      </c>
      <c r="C83" s="4"/>
      <c r="D83" s="4">
        <v>245</v>
      </c>
      <c r="E83" s="4">
        <v>0.5</v>
      </c>
      <c r="F83" s="4">
        <v>305</v>
      </c>
      <c r="G83" s="4">
        <v>152.5</v>
      </c>
      <c r="H83" s="4"/>
      <c r="I83" s="4">
        <v>55</v>
      </c>
      <c r="J83" s="4"/>
      <c r="K83" s="4">
        <v>2</v>
      </c>
      <c r="L83" s="4">
        <v>144</v>
      </c>
      <c r="M83" s="4">
        <v>288</v>
      </c>
      <c r="N83" s="4">
        <v>3.5</v>
      </c>
      <c r="O83" s="4">
        <v>23.6</v>
      </c>
      <c r="P83" s="4">
        <v>82.6</v>
      </c>
      <c r="Q83" s="4"/>
      <c r="R83" s="4"/>
      <c r="S83" s="4"/>
      <c r="T83" s="4">
        <v>7</v>
      </c>
      <c r="U83" s="7">
        <v>29.11</v>
      </c>
      <c r="V83" s="4">
        <f t="shared" si="8"/>
        <v>203.77</v>
      </c>
      <c r="W83" s="4">
        <f t="shared" si="7"/>
        <v>971.87</v>
      </c>
      <c r="X83" s="4"/>
      <c r="Y83" s="4">
        <v>600</v>
      </c>
      <c r="Z83" s="4">
        <f t="shared" si="6"/>
        <v>371.87</v>
      </c>
    </row>
    <row r="84" spans="1:26">
      <c r="A84" s="6" t="s">
        <v>1257</v>
      </c>
      <c r="B84" s="4" t="s">
        <v>1258</v>
      </c>
      <c r="C84" s="4"/>
      <c r="D84" s="4">
        <v>245</v>
      </c>
      <c r="E84" s="4">
        <v>1</v>
      </c>
      <c r="F84" s="4">
        <v>305</v>
      </c>
      <c r="G84" s="4">
        <v>305</v>
      </c>
      <c r="H84" s="4">
        <v>3</v>
      </c>
      <c r="I84" s="4">
        <v>55</v>
      </c>
      <c r="J84" s="4">
        <v>165</v>
      </c>
      <c r="K84" s="4">
        <v>2</v>
      </c>
      <c r="L84" s="4">
        <v>144</v>
      </c>
      <c r="M84" s="4">
        <v>288</v>
      </c>
      <c r="N84" s="4">
        <v>3.5</v>
      </c>
      <c r="O84" s="4">
        <v>23.6</v>
      </c>
      <c r="P84" s="4">
        <v>82.6</v>
      </c>
      <c r="Q84" s="4">
        <v>1</v>
      </c>
      <c r="R84" s="7">
        <v>1150</v>
      </c>
      <c r="S84" s="7">
        <v>1150</v>
      </c>
      <c r="T84" s="4">
        <v>7</v>
      </c>
      <c r="U84" s="7">
        <v>29.11</v>
      </c>
      <c r="V84" s="4">
        <f t="shared" si="8"/>
        <v>203.77</v>
      </c>
      <c r="W84" s="4">
        <f t="shared" si="7"/>
        <v>2439.37</v>
      </c>
      <c r="X84" s="4">
        <v>1600</v>
      </c>
      <c r="Y84" s="4"/>
      <c r="Z84" s="4">
        <f t="shared" si="6"/>
        <v>839.37</v>
      </c>
    </row>
    <row r="85" spans="1:26">
      <c r="A85" s="6" t="s">
        <v>1259</v>
      </c>
      <c r="B85" s="4" t="s">
        <v>1260</v>
      </c>
      <c r="C85" s="4"/>
      <c r="D85" s="4">
        <v>245</v>
      </c>
      <c r="E85" s="4">
        <v>1</v>
      </c>
      <c r="F85" s="4">
        <v>305</v>
      </c>
      <c r="G85" s="4">
        <v>305</v>
      </c>
      <c r="H85" s="4">
        <v>2</v>
      </c>
      <c r="I85" s="4">
        <v>55</v>
      </c>
      <c r="J85" s="4">
        <v>110</v>
      </c>
      <c r="K85" s="4">
        <v>2</v>
      </c>
      <c r="L85" s="4">
        <v>144</v>
      </c>
      <c r="M85" s="4">
        <v>288</v>
      </c>
      <c r="N85" s="4">
        <v>3.5</v>
      </c>
      <c r="O85" s="4">
        <v>23.6</v>
      </c>
      <c r="P85" s="4">
        <v>82.6</v>
      </c>
      <c r="Q85" s="4">
        <v>1</v>
      </c>
      <c r="R85" s="7">
        <v>1150</v>
      </c>
      <c r="S85" s="7">
        <v>1150</v>
      </c>
      <c r="T85" s="4">
        <v>7</v>
      </c>
      <c r="U85" s="7">
        <v>29.11</v>
      </c>
      <c r="V85" s="4">
        <f t="shared" si="8"/>
        <v>203.77</v>
      </c>
      <c r="W85" s="4">
        <f t="shared" si="7"/>
        <v>2384.37</v>
      </c>
      <c r="X85" s="4">
        <v>1600</v>
      </c>
      <c r="Y85" s="4"/>
      <c r="Z85" s="4">
        <f t="shared" si="6"/>
        <v>784.37</v>
      </c>
    </row>
    <row r="86" spans="1:26">
      <c r="A86" s="6" t="s">
        <v>1261</v>
      </c>
      <c r="B86" s="4" t="s">
        <v>1262</v>
      </c>
      <c r="C86" s="4"/>
      <c r="D86" s="4">
        <v>245</v>
      </c>
      <c r="E86" s="4">
        <v>1</v>
      </c>
      <c r="F86" s="4">
        <v>305</v>
      </c>
      <c r="G86" s="4">
        <v>305</v>
      </c>
      <c r="H86" s="4">
        <v>2</v>
      </c>
      <c r="I86" s="4">
        <v>55</v>
      </c>
      <c r="J86" s="4">
        <v>110</v>
      </c>
      <c r="K86" s="4">
        <v>2</v>
      </c>
      <c r="L86" s="4">
        <v>144</v>
      </c>
      <c r="M86" s="4">
        <v>288</v>
      </c>
      <c r="N86" s="4">
        <v>3.5</v>
      </c>
      <c r="O86" s="4">
        <v>23.6</v>
      </c>
      <c r="P86" s="4">
        <v>82.6</v>
      </c>
      <c r="Q86" s="4"/>
      <c r="R86" s="4"/>
      <c r="S86" s="4"/>
      <c r="T86" s="4">
        <v>6</v>
      </c>
      <c r="U86" s="7">
        <v>29.11</v>
      </c>
      <c r="V86" s="4">
        <f t="shared" si="8"/>
        <v>174.66</v>
      </c>
      <c r="W86" s="4">
        <f t="shared" si="7"/>
        <v>1205.26</v>
      </c>
      <c r="X86" s="4"/>
      <c r="Y86" s="4">
        <v>600</v>
      </c>
      <c r="Z86" s="4">
        <f t="shared" si="6"/>
        <v>605.26</v>
      </c>
    </row>
    <row r="87" spans="1:26">
      <c r="A87" s="6" t="s">
        <v>1263</v>
      </c>
      <c r="B87" s="4" t="s">
        <v>1264</v>
      </c>
      <c r="C87" s="4"/>
      <c r="D87" s="4">
        <v>245</v>
      </c>
      <c r="E87" s="4">
        <v>1</v>
      </c>
      <c r="F87" s="4">
        <v>305</v>
      </c>
      <c r="G87" s="4">
        <v>305</v>
      </c>
      <c r="H87" s="4">
        <v>2</v>
      </c>
      <c r="I87" s="4">
        <v>55</v>
      </c>
      <c r="J87" s="4">
        <v>110</v>
      </c>
      <c r="K87" s="4">
        <v>2</v>
      </c>
      <c r="L87" s="4">
        <v>144</v>
      </c>
      <c r="M87" s="4">
        <v>288</v>
      </c>
      <c r="N87" s="4">
        <v>3.5</v>
      </c>
      <c r="O87" s="4">
        <v>23.6</v>
      </c>
      <c r="P87" s="4">
        <v>82.6</v>
      </c>
      <c r="Q87" s="4"/>
      <c r="R87" s="4"/>
      <c r="S87" s="4"/>
      <c r="T87" s="4">
        <v>7</v>
      </c>
      <c r="U87" s="7">
        <v>29.11</v>
      </c>
      <c r="V87" s="4">
        <f t="shared" si="8"/>
        <v>203.77</v>
      </c>
      <c r="W87" s="4">
        <f t="shared" si="7"/>
        <v>1234.37</v>
      </c>
      <c r="X87" s="4">
        <v>700</v>
      </c>
      <c r="Y87" s="4"/>
      <c r="Z87" s="4">
        <f t="shared" si="6"/>
        <v>534.37</v>
      </c>
    </row>
    <row r="88" spans="1:26">
      <c r="A88" s="6" t="s">
        <v>1265</v>
      </c>
      <c r="B88" s="4" t="s">
        <v>1266</v>
      </c>
      <c r="C88" s="4"/>
      <c r="D88" s="4">
        <v>245</v>
      </c>
      <c r="E88" s="4">
        <v>1</v>
      </c>
      <c r="F88" s="4">
        <v>305</v>
      </c>
      <c r="G88" s="4">
        <v>305</v>
      </c>
      <c r="H88" s="4">
        <v>2</v>
      </c>
      <c r="I88" s="4">
        <v>55</v>
      </c>
      <c r="J88" s="4">
        <v>110</v>
      </c>
      <c r="K88" s="4">
        <v>2</v>
      </c>
      <c r="L88" s="4">
        <v>144</v>
      </c>
      <c r="M88" s="4">
        <v>288</v>
      </c>
      <c r="N88" s="4">
        <v>3.5</v>
      </c>
      <c r="O88" s="4">
        <v>23.6</v>
      </c>
      <c r="P88" s="4">
        <v>82.6</v>
      </c>
      <c r="Q88" s="4">
        <v>1</v>
      </c>
      <c r="R88" s="7">
        <v>1150</v>
      </c>
      <c r="S88" s="7">
        <v>1150</v>
      </c>
      <c r="T88" s="4">
        <v>4</v>
      </c>
      <c r="U88" s="7">
        <v>29.11</v>
      </c>
      <c r="V88" s="4">
        <f t="shared" si="8"/>
        <v>116.44</v>
      </c>
      <c r="W88" s="4">
        <f t="shared" si="7"/>
        <v>2297.04</v>
      </c>
      <c r="X88" s="4">
        <v>1600</v>
      </c>
      <c r="Y88" s="4"/>
      <c r="Z88" s="4">
        <f t="shared" si="6"/>
        <v>697.04</v>
      </c>
    </row>
    <row r="89" spans="1:26">
      <c r="A89" s="6" t="s">
        <v>1267</v>
      </c>
      <c r="B89" s="6" t="s">
        <v>1268</v>
      </c>
      <c r="C89" s="4">
        <v>1</v>
      </c>
      <c r="D89" s="4">
        <v>1875</v>
      </c>
      <c r="E89" s="4">
        <v>1</v>
      </c>
      <c r="F89" s="4">
        <v>305</v>
      </c>
      <c r="G89" s="4">
        <v>305</v>
      </c>
      <c r="H89" s="4">
        <v>2</v>
      </c>
      <c r="I89" s="4">
        <v>55</v>
      </c>
      <c r="J89" s="4">
        <v>110</v>
      </c>
      <c r="K89" s="4">
        <v>2</v>
      </c>
      <c r="L89" s="4">
        <v>144</v>
      </c>
      <c r="M89" s="4">
        <v>288</v>
      </c>
      <c r="N89" s="4">
        <v>3.5</v>
      </c>
      <c r="O89" s="4">
        <v>23.6</v>
      </c>
      <c r="P89" s="4">
        <v>82.6</v>
      </c>
      <c r="Q89" s="4">
        <v>1</v>
      </c>
      <c r="R89" s="7">
        <v>1150</v>
      </c>
      <c r="S89" s="7">
        <v>1150</v>
      </c>
      <c r="T89" s="4">
        <v>7</v>
      </c>
      <c r="U89" s="7">
        <v>29.11</v>
      </c>
      <c r="V89" s="4">
        <f t="shared" si="8"/>
        <v>203.77</v>
      </c>
      <c r="W89" s="4">
        <f t="shared" si="7"/>
        <v>4014.37</v>
      </c>
      <c r="X89" s="4">
        <v>1600</v>
      </c>
      <c r="Y89" s="4"/>
      <c r="Z89" s="4">
        <f t="shared" si="6"/>
        <v>2414.37</v>
      </c>
    </row>
    <row r="90" spans="1:26">
      <c r="A90" s="6" t="s">
        <v>1269</v>
      </c>
      <c r="B90" s="4" t="s">
        <v>1270</v>
      </c>
      <c r="C90" s="4"/>
      <c r="D90" s="4">
        <v>245</v>
      </c>
      <c r="E90" s="4">
        <v>0.5</v>
      </c>
      <c r="F90" s="4">
        <v>305</v>
      </c>
      <c r="G90" s="4">
        <v>152.5</v>
      </c>
      <c r="H90" s="4"/>
      <c r="I90" s="4">
        <v>55</v>
      </c>
      <c r="J90" s="4"/>
      <c r="K90" s="4">
        <v>2</v>
      </c>
      <c r="L90" s="4">
        <v>144</v>
      </c>
      <c r="M90" s="4">
        <v>288</v>
      </c>
      <c r="N90" s="4">
        <v>3.5</v>
      </c>
      <c r="O90" s="4">
        <v>23.6</v>
      </c>
      <c r="P90" s="4">
        <v>82.6</v>
      </c>
      <c r="Q90" s="4">
        <v>1</v>
      </c>
      <c r="R90" s="7">
        <v>1150</v>
      </c>
      <c r="S90" s="7">
        <v>1150</v>
      </c>
      <c r="T90" s="4">
        <v>8</v>
      </c>
      <c r="U90" s="7">
        <v>29.11</v>
      </c>
      <c r="V90" s="4">
        <f t="shared" si="8"/>
        <v>232.88</v>
      </c>
      <c r="W90" s="4">
        <f t="shared" si="7"/>
        <v>2150.98</v>
      </c>
      <c r="X90" s="4"/>
      <c r="Y90" s="4">
        <v>1600</v>
      </c>
      <c r="Z90" s="4">
        <f t="shared" si="6"/>
        <v>550.98</v>
      </c>
    </row>
    <row r="91" spans="1:26">
      <c r="A91" s="6" t="s">
        <v>1271</v>
      </c>
      <c r="B91" s="6" t="s">
        <v>1272</v>
      </c>
      <c r="C91" s="4"/>
      <c r="D91" s="4">
        <v>245</v>
      </c>
      <c r="E91" s="4">
        <v>1</v>
      </c>
      <c r="F91" s="4">
        <v>305</v>
      </c>
      <c r="G91" s="4">
        <v>305</v>
      </c>
      <c r="H91" s="4">
        <v>2</v>
      </c>
      <c r="I91" s="4">
        <v>55</v>
      </c>
      <c r="J91" s="4">
        <v>110</v>
      </c>
      <c r="K91" s="4">
        <v>2</v>
      </c>
      <c r="L91" s="4">
        <v>144</v>
      </c>
      <c r="M91" s="4">
        <v>288</v>
      </c>
      <c r="N91" s="4">
        <v>3.5</v>
      </c>
      <c r="O91" s="4">
        <v>23.6</v>
      </c>
      <c r="P91" s="4">
        <v>82.6</v>
      </c>
      <c r="Q91" s="4"/>
      <c r="R91" s="4"/>
      <c r="S91" s="4"/>
      <c r="T91" s="4">
        <v>8</v>
      </c>
      <c r="U91" s="7">
        <v>29.11</v>
      </c>
      <c r="V91" s="4">
        <f t="shared" si="8"/>
        <v>232.88</v>
      </c>
      <c r="W91" s="4">
        <f t="shared" si="7"/>
        <v>1263.48</v>
      </c>
      <c r="X91" s="4">
        <v>600</v>
      </c>
      <c r="Y91" s="4"/>
      <c r="Z91" s="4">
        <f t="shared" si="6"/>
        <v>663.48</v>
      </c>
    </row>
    <row r="92" spans="1:26">
      <c r="A92" s="6" t="s">
        <v>1273</v>
      </c>
      <c r="B92" s="6" t="s">
        <v>1274</v>
      </c>
      <c r="C92" s="4"/>
      <c r="D92" s="4">
        <v>245</v>
      </c>
      <c r="E92" s="4">
        <v>1</v>
      </c>
      <c r="F92" s="4">
        <v>305</v>
      </c>
      <c r="G92" s="4">
        <v>305</v>
      </c>
      <c r="H92" s="4">
        <v>2</v>
      </c>
      <c r="I92" s="4">
        <v>55</v>
      </c>
      <c r="J92" s="4">
        <v>110</v>
      </c>
      <c r="K92" s="4">
        <v>2</v>
      </c>
      <c r="L92" s="4">
        <v>144</v>
      </c>
      <c r="M92" s="4">
        <v>288</v>
      </c>
      <c r="N92" s="4">
        <v>3.5</v>
      </c>
      <c r="O92" s="4">
        <v>23.6</v>
      </c>
      <c r="P92" s="4">
        <v>82.6</v>
      </c>
      <c r="Q92" s="4">
        <v>1</v>
      </c>
      <c r="R92" s="7">
        <v>1150</v>
      </c>
      <c r="S92" s="7">
        <v>1150</v>
      </c>
      <c r="T92" s="4">
        <v>2</v>
      </c>
      <c r="U92" s="7">
        <v>29.11</v>
      </c>
      <c r="V92" s="4">
        <f t="shared" si="8"/>
        <v>58.22</v>
      </c>
      <c r="W92" s="4">
        <f t="shared" si="7"/>
        <v>2238.82</v>
      </c>
      <c r="X92" s="4">
        <v>1600</v>
      </c>
      <c r="Y92" s="4"/>
      <c r="Z92" s="4">
        <f t="shared" si="6"/>
        <v>638.82</v>
      </c>
    </row>
    <row r="93" spans="1:26">
      <c r="A93" s="6" t="s">
        <v>1275</v>
      </c>
      <c r="B93" s="4" t="s">
        <v>1276</v>
      </c>
      <c r="C93" s="4"/>
      <c r="D93" s="4">
        <v>245</v>
      </c>
      <c r="E93" s="4">
        <v>1</v>
      </c>
      <c r="F93" s="4">
        <v>305</v>
      </c>
      <c r="G93" s="4">
        <v>305</v>
      </c>
      <c r="H93" s="4">
        <v>2</v>
      </c>
      <c r="I93" s="4">
        <v>55</v>
      </c>
      <c r="J93" s="4">
        <v>110</v>
      </c>
      <c r="K93" s="4">
        <v>2</v>
      </c>
      <c r="L93" s="4">
        <v>144</v>
      </c>
      <c r="M93" s="4">
        <v>288</v>
      </c>
      <c r="N93" s="4">
        <v>3.5</v>
      </c>
      <c r="O93" s="4">
        <v>23.6</v>
      </c>
      <c r="P93" s="4">
        <v>82.6</v>
      </c>
      <c r="Q93" s="4">
        <v>1</v>
      </c>
      <c r="R93" s="7">
        <v>1150</v>
      </c>
      <c r="S93" s="7">
        <v>1150</v>
      </c>
      <c r="T93" s="4">
        <v>8</v>
      </c>
      <c r="U93" s="7">
        <v>29.11</v>
      </c>
      <c r="V93" s="4">
        <f t="shared" si="8"/>
        <v>232.88</v>
      </c>
      <c r="W93" s="4">
        <f t="shared" si="7"/>
        <v>2413.48</v>
      </c>
      <c r="X93" s="4"/>
      <c r="Y93" s="4">
        <v>1600</v>
      </c>
      <c r="Z93" s="4">
        <f t="shared" si="6"/>
        <v>813.48</v>
      </c>
    </row>
    <row r="94" spans="1:26">
      <c r="A94" s="6" t="s">
        <v>1277</v>
      </c>
      <c r="B94" s="6" t="s">
        <v>1278</v>
      </c>
      <c r="C94" s="4"/>
      <c r="D94" s="4">
        <v>245</v>
      </c>
      <c r="E94" s="4">
        <v>1</v>
      </c>
      <c r="F94" s="4">
        <v>305</v>
      </c>
      <c r="G94" s="4">
        <v>305</v>
      </c>
      <c r="H94" s="4">
        <v>4</v>
      </c>
      <c r="I94" s="4">
        <v>55</v>
      </c>
      <c r="J94" s="4">
        <v>220</v>
      </c>
      <c r="K94" s="4">
        <v>2</v>
      </c>
      <c r="L94" s="4">
        <v>144</v>
      </c>
      <c r="M94" s="4">
        <v>288</v>
      </c>
      <c r="N94" s="4">
        <v>3.5</v>
      </c>
      <c r="O94" s="4">
        <v>23.6</v>
      </c>
      <c r="P94" s="4">
        <v>82.6</v>
      </c>
      <c r="Q94" s="4">
        <v>1</v>
      </c>
      <c r="R94" s="7">
        <v>1150</v>
      </c>
      <c r="S94" s="7">
        <v>1150</v>
      </c>
      <c r="T94" s="4">
        <v>8</v>
      </c>
      <c r="U94" s="7">
        <v>29.11</v>
      </c>
      <c r="V94" s="4">
        <f t="shared" si="8"/>
        <v>232.88</v>
      </c>
      <c r="W94" s="4">
        <f t="shared" si="7"/>
        <v>2523.48</v>
      </c>
      <c r="X94" s="4"/>
      <c r="Y94" s="4">
        <v>1600</v>
      </c>
      <c r="Z94" s="4">
        <f t="shared" si="6"/>
        <v>923.48</v>
      </c>
    </row>
    <row r="95" spans="1:26">
      <c r="A95" s="6" t="s">
        <v>1279</v>
      </c>
      <c r="B95" s="6" t="s">
        <v>1280</v>
      </c>
      <c r="C95" s="4"/>
      <c r="D95" s="4">
        <v>245</v>
      </c>
      <c r="E95" s="4">
        <v>0.5</v>
      </c>
      <c r="F95" s="4">
        <v>305</v>
      </c>
      <c r="G95" s="4">
        <v>152.5</v>
      </c>
      <c r="H95" s="4"/>
      <c r="I95" s="4">
        <v>55</v>
      </c>
      <c r="J95" s="4"/>
      <c r="K95" s="4">
        <v>2</v>
      </c>
      <c r="L95" s="4">
        <v>144</v>
      </c>
      <c r="M95" s="4">
        <v>288</v>
      </c>
      <c r="N95" s="4">
        <v>3.5</v>
      </c>
      <c r="O95" s="4">
        <v>23.6</v>
      </c>
      <c r="P95" s="4">
        <v>82.6</v>
      </c>
      <c r="Q95" s="4">
        <v>1</v>
      </c>
      <c r="R95" s="7">
        <v>1150</v>
      </c>
      <c r="S95" s="7">
        <v>1150</v>
      </c>
      <c r="T95" s="4">
        <v>2</v>
      </c>
      <c r="U95" s="7">
        <v>29.11</v>
      </c>
      <c r="V95" s="4">
        <f t="shared" si="8"/>
        <v>58.22</v>
      </c>
      <c r="W95" s="4">
        <f t="shared" si="7"/>
        <v>1976.32</v>
      </c>
      <c r="X95" s="4">
        <v>1600</v>
      </c>
      <c r="Y95" s="4"/>
      <c r="Z95" s="4">
        <f t="shared" si="6"/>
        <v>376.32</v>
      </c>
    </row>
    <row r="96" spans="1:26">
      <c r="A96" s="6" t="s">
        <v>1281</v>
      </c>
      <c r="B96" s="4" t="s">
        <v>1282</v>
      </c>
      <c r="C96" s="4"/>
      <c r="D96" s="4">
        <v>245</v>
      </c>
      <c r="E96" s="4">
        <v>1</v>
      </c>
      <c r="F96" s="4">
        <v>305</v>
      </c>
      <c r="G96" s="4">
        <v>305</v>
      </c>
      <c r="H96" s="4">
        <v>2</v>
      </c>
      <c r="I96" s="4">
        <v>55</v>
      </c>
      <c r="J96" s="4">
        <v>110</v>
      </c>
      <c r="K96" s="4">
        <v>2</v>
      </c>
      <c r="L96" s="4">
        <v>144</v>
      </c>
      <c r="M96" s="4">
        <v>288</v>
      </c>
      <c r="N96" s="4">
        <v>3.5</v>
      </c>
      <c r="O96" s="4">
        <v>23.6</v>
      </c>
      <c r="P96" s="4">
        <v>82.6</v>
      </c>
      <c r="Q96" s="4">
        <v>1</v>
      </c>
      <c r="R96" s="7">
        <v>1150</v>
      </c>
      <c r="S96" s="7">
        <v>1150</v>
      </c>
      <c r="T96" s="4">
        <v>8</v>
      </c>
      <c r="U96" s="7">
        <v>29.11</v>
      </c>
      <c r="V96" s="4">
        <f t="shared" si="8"/>
        <v>232.88</v>
      </c>
      <c r="W96" s="4">
        <f t="shared" si="7"/>
        <v>2413.48</v>
      </c>
      <c r="X96" s="4">
        <v>1600</v>
      </c>
      <c r="Y96" s="4"/>
      <c r="Z96" s="4">
        <f t="shared" si="6"/>
        <v>813.48</v>
      </c>
    </row>
    <row r="97" spans="1:26">
      <c r="A97" s="6" t="s">
        <v>1283</v>
      </c>
      <c r="B97" s="4" t="s">
        <v>1284</v>
      </c>
      <c r="C97" s="4"/>
      <c r="D97" s="4">
        <v>245</v>
      </c>
      <c r="E97" s="4">
        <v>1</v>
      </c>
      <c r="F97" s="4">
        <v>305</v>
      </c>
      <c r="G97" s="4">
        <v>305</v>
      </c>
      <c r="H97" s="4">
        <v>2</v>
      </c>
      <c r="I97" s="4">
        <v>55</v>
      </c>
      <c r="J97" s="4">
        <v>110</v>
      </c>
      <c r="K97" s="4">
        <v>2</v>
      </c>
      <c r="L97" s="4">
        <v>144</v>
      </c>
      <c r="M97" s="4">
        <v>288</v>
      </c>
      <c r="N97" s="4">
        <v>3.5</v>
      </c>
      <c r="O97" s="4">
        <v>23.6</v>
      </c>
      <c r="P97" s="4">
        <v>82.6</v>
      </c>
      <c r="Q97" s="4">
        <v>1</v>
      </c>
      <c r="R97" s="7">
        <v>1150</v>
      </c>
      <c r="S97" s="7">
        <v>1150</v>
      </c>
      <c r="T97" s="4">
        <v>5</v>
      </c>
      <c r="U97" s="7">
        <v>29.11</v>
      </c>
      <c r="V97" s="4">
        <f t="shared" si="8"/>
        <v>145.55</v>
      </c>
      <c r="W97" s="4">
        <f t="shared" si="7"/>
        <v>2326.15</v>
      </c>
      <c r="X97" s="4">
        <v>1600</v>
      </c>
      <c r="Y97" s="4"/>
      <c r="Z97" s="4">
        <f t="shared" si="6"/>
        <v>726.15</v>
      </c>
    </row>
    <row r="98" spans="1:26">
      <c r="A98" s="6" t="s">
        <v>1285</v>
      </c>
      <c r="B98" s="4" t="s">
        <v>1286</v>
      </c>
      <c r="C98" s="4"/>
      <c r="D98" s="4">
        <v>245</v>
      </c>
      <c r="E98" s="4">
        <v>0.5</v>
      </c>
      <c r="F98" s="4">
        <v>305</v>
      </c>
      <c r="G98" s="4">
        <v>152.5</v>
      </c>
      <c r="H98" s="4"/>
      <c r="I98" s="4">
        <v>55</v>
      </c>
      <c r="J98" s="4"/>
      <c r="K98" s="4">
        <v>2</v>
      </c>
      <c r="L98" s="4">
        <v>144</v>
      </c>
      <c r="M98" s="4">
        <v>288</v>
      </c>
      <c r="N98" s="4">
        <v>3.5</v>
      </c>
      <c r="O98" s="4">
        <v>23.6</v>
      </c>
      <c r="P98" s="4">
        <v>82.6</v>
      </c>
      <c r="Q98" s="4"/>
      <c r="R98" s="4"/>
      <c r="S98" s="4"/>
      <c r="T98" s="4">
        <v>3</v>
      </c>
      <c r="U98" s="7">
        <v>29.11</v>
      </c>
      <c r="V98" s="4">
        <f t="shared" si="8"/>
        <v>87.33</v>
      </c>
      <c r="W98" s="4">
        <f t="shared" si="7"/>
        <v>855.43</v>
      </c>
      <c r="X98" s="4">
        <v>600</v>
      </c>
      <c r="Y98" s="4"/>
      <c r="Z98" s="4">
        <f t="shared" si="6"/>
        <v>255.43</v>
      </c>
    </row>
    <row r="99" spans="1:26">
      <c r="A99" s="6" t="s">
        <v>1287</v>
      </c>
      <c r="B99" s="6" t="s">
        <v>1288</v>
      </c>
      <c r="C99" s="4"/>
      <c r="D99" s="4">
        <v>245</v>
      </c>
      <c r="E99" s="4">
        <v>0.5</v>
      </c>
      <c r="F99" s="4">
        <v>305</v>
      </c>
      <c r="G99" s="4">
        <v>152.5</v>
      </c>
      <c r="H99" s="4"/>
      <c r="I99" s="4">
        <v>55</v>
      </c>
      <c r="J99" s="4"/>
      <c r="K99" s="4">
        <v>2</v>
      </c>
      <c r="L99" s="4">
        <v>144</v>
      </c>
      <c r="M99" s="4">
        <v>288</v>
      </c>
      <c r="N99" s="4">
        <v>3.5</v>
      </c>
      <c r="O99" s="4">
        <v>23.6</v>
      </c>
      <c r="P99" s="4">
        <v>82.6</v>
      </c>
      <c r="Q99" s="4">
        <v>1</v>
      </c>
      <c r="R99" s="7">
        <v>1150</v>
      </c>
      <c r="S99" s="7">
        <v>1150</v>
      </c>
      <c r="T99" s="4">
        <v>8</v>
      </c>
      <c r="U99" s="7">
        <v>29.11</v>
      </c>
      <c r="V99" s="4">
        <f t="shared" si="8"/>
        <v>232.88</v>
      </c>
      <c r="W99" s="4">
        <f t="shared" si="7"/>
        <v>2150.98</v>
      </c>
      <c r="X99" s="4">
        <v>1600</v>
      </c>
      <c r="Y99" s="4"/>
      <c r="Z99" s="4">
        <f t="shared" si="6"/>
        <v>550.98</v>
      </c>
    </row>
    <row r="100" spans="1:26">
      <c r="A100" s="6" t="s">
        <v>1289</v>
      </c>
      <c r="B100" s="4" t="s">
        <v>1290</v>
      </c>
      <c r="C100" s="4"/>
      <c r="D100" s="4">
        <v>245</v>
      </c>
      <c r="E100" s="4">
        <v>1</v>
      </c>
      <c r="F100" s="4">
        <v>305</v>
      </c>
      <c r="G100" s="4">
        <v>305</v>
      </c>
      <c r="H100" s="4">
        <v>2</v>
      </c>
      <c r="I100" s="4">
        <v>55</v>
      </c>
      <c r="J100" s="4">
        <v>110</v>
      </c>
      <c r="K100" s="4">
        <v>2</v>
      </c>
      <c r="L100" s="4">
        <v>144</v>
      </c>
      <c r="M100" s="4">
        <v>288</v>
      </c>
      <c r="N100" s="4">
        <v>3.5</v>
      </c>
      <c r="O100" s="4">
        <v>23.6</v>
      </c>
      <c r="P100" s="4">
        <v>82.6</v>
      </c>
      <c r="Q100" s="4"/>
      <c r="R100" s="4"/>
      <c r="S100" s="4"/>
      <c r="T100" s="4">
        <v>5</v>
      </c>
      <c r="U100" s="7">
        <v>29.11</v>
      </c>
      <c r="V100" s="4">
        <f t="shared" si="8"/>
        <v>145.55</v>
      </c>
      <c r="W100" s="4">
        <f t="shared" si="7"/>
        <v>1176.15</v>
      </c>
      <c r="X100" s="4">
        <v>700</v>
      </c>
      <c r="Y100" s="4"/>
      <c r="Z100" s="4">
        <f t="shared" si="6"/>
        <v>476.15</v>
      </c>
    </row>
    <row r="101" spans="1:26">
      <c r="A101" s="6" t="s">
        <v>1291</v>
      </c>
      <c r="B101" s="4" t="s">
        <v>1292</v>
      </c>
      <c r="C101" s="4"/>
      <c r="D101" s="4">
        <v>245</v>
      </c>
      <c r="E101" s="4">
        <v>1</v>
      </c>
      <c r="F101" s="4">
        <v>305</v>
      </c>
      <c r="G101" s="4">
        <v>305</v>
      </c>
      <c r="H101" s="4">
        <v>3</v>
      </c>
      <c r="I101" s="4">
        <v>55</v>
      </c>
      <c r="J101" s="4">
        <v>165</v>
      </c>
      <c r="K101" s="4">
        <v>2</v>
      </c>
      <c r="L101" s="4">
        <v>144</v>
      </c>
      <c r="M101" s="4">
        <v>288</v>
      </c>
      <c r="N101" s="4">
        <v>3.5</v>
      </c>
      <c r="O101" s="4">
        <v>23.6</v>
      </c>
      <c r="P101" s="4">
        <v>82.6</v>
      </c>
      <c r="Q101" s="4">
        <v>1</v>
      </c>
      <c r="R101" s="7">
        <v>1150</v>
      </c>
      <c r="S101" s="7">
        <v>1150</v>
      </c>
      <c r="T101" s="4">
        <v>8</v>
      </c>
      <c r="U101" s="7">
        <v>29.11</v>
      </c>
      <c r="V101" s="4">
        <f t="shared" si="8"/>
        <v>232.88</v>
      </c>
      <c r="W101" s="4">
        <f t="shared" si="7"/>
        <v>2468.48</v>
      </c>
      <c r="X101" s="4">
        <v>1600</v>
      </c>
      <c r="Y101" s="4"/>
      <c r="Z101" s="4">
        <f t="shared" si="6"/>
        <v>868.48</v>
      </c>
    </row>
    <row r="102" spans="1:26">
      <c r="A102" s="6" t="s">
        <v>1293</v>
      </c>
      <c r="B102" s="4" t="s">
        <v>1294</v>
      </c>
      <c r="C102" s="4"/>
      <c r="D102" s="4">
        <v>245</v>
      </c>
      <c r="E102" s="4">
        <v>1</v>
      </c>
      <c r="F102" s="4">
        <v>305</v>
      </c>
      <c r="G102" s="4">
        <v>305</v>
      </c>
      <c r="H102" s="4">
        <v>3</v>
      </c>
      <c r="I102" s="4">
        <v>55</v>
      </c>
      <c r="J102" s="4">
        <v>165</v>
      </c>
      <c r="K102" s="4">
        <v>2</v>
      </c>
      <c r="L102" s="4">
        <v>144</v>
      </c>
      <c r="M102" s="4">
        <v>288</v>
      </c>
      <c r="N102" s="4">
        <v>3.5</v>
      </c>
      <c r="O102" s="4">
        <v>23.6</v>
      </c>
      <c r="P102" s="4">
        <v>82.6</v>
      </c>
      <c r="Q102" s="4"/>
      <c r="R102" s="4"/>
      <c r="S102" s="4"/>
      <c r="T102" s="4">
        <v>5</v>
      </c>
      <c r="U102" s="7">
        <v>29.11</v>
      </c>
      <c r="V102" s="4">
        <f t="shared" si="8"/>
        <v>145.55</v>
      </c>
      <c r="W102" s="4">
        <f t="shared" si="7"/>
        <v>1231.15</v>
      </c>
      <c r="X102" s="4">
        <v>700</v>
      </c>
      <c r="Y102" s="4"/>
      <c r="Z102" s="4">
        <f t="shared" si="6"/>
        <v>531.15</v>
      </c>
    </row>
    <row r="103" spans="1:26">
      <c r="A103" s="6" t="s">
        <v>1295</v>
      </c>
      <c r="B103" s="4" t="s">
        <v>1296</v>
      </c>
      <c r="C103" s="4"/>
      <c r="D103" s="4">
        <v>1875</v>
      </c>
      <c r="E103" s="4">
        <v>1</v>
      </c>
      <c r="F103" s="4">
        <v>305</v>
      </c>
      <c r="G103" s="4">
        <v>305</v>
      </c>
      <c r="H103" s="4">
        <v>3</v>
      </c>
      <c r="I103" s="4">
        <v>55</v>
      </c>
      <c r="J103" s="4">
        <v>165</v>
      </c>
      <c r="K103" s="4">
        <v>2</v>
      </c>
      <c r="L103" s="4">
        <v>144</v>
      </c>
      <c r="M103" s="4">
        <v>288</v>
      </c>
      <c r="N103" s="4">
        <v>3.5</v>
      </c>
      <c r="O103" s="4">
        <v>23.6</v>
      </c>
      <c r="P103" s="4">
        <v>82.6</v>
      </c>
      <c r="Q103" s="4">
        <v>1</v>
      </c>
      <c r="R103" s="7">
        <v>1150</v>
      </c>
      <c r="S103" s="7">
        <v>1150</v>
      </c>
      <c r="T103" s="4">
        <v>5</v>
      </c>
      <c r="U103" s="7">
        <v>29.11</v>
      </c>
      <c r="V103" s="4">
        <f t="shared" si="8"/>
        <v>145.55</v>
      </c>
      <c r="W103" s="4">
        <f t="shared" si="7"/>
        <v>4011.15</v>
      </c>
      <c r="X103" s="4"/>
      <c r="Y103" s="4">
        <v>1600</v>
      </c>
      <c r="Z103" s="4">
        <f t="shared" ref="Z103:Z126" si="9">W103-Y103-X103</f>
        <v>2411.15</v>
      </c>
    </row>
    <row r="104" spans="1:26">
      <c r="A104" s="6" t="s">
        <v>1297</v>
      </c>
      <c r="B104" s="4" t="s">
        <v>1298</v>
      </c>
      <c r="C104" s="4">
        <v>1</v>
      </c>
      <c r="D104" s="4">
        <v>1875</v>
      </c>
      <c r="E104" s="4">
        <v>1</v>
      </c>
      <c r="F104" s="4">
        <v>305</v>
      </c>
      <c r="G104" s="4">
        <v>305</v>
      </c>
      <c r="H104" s="4">
        <v>3</v>
      </c>
      <c r="I104" s="4">
        <v>55</v>
      </c>
      <c r="J104" s="4">
        <v>165</v>
      </c>
      <c r="K104" s="4">
        <v>2</v>
      </c>
      <c r="L104" s="4">
        <v>144</v>
      </c>
      <c r="M104" s="4">
        <v>288</v>
      </c>
      <c r="N104" s="4">
        <v>3.5</v>
      </c>
      <c r="O104" s="4">
        <v>23.6</v>
      </c>
      <c r="P104" s="4">
        <v>82.6</v>
      </c>
      <c r="Q104" s="4">
        <v>1</v>
      </c>
      <c r="R104" s="7">
        <v>1150</v>
      </c>
      <c r="S104" s="7">
        <v>1150</v>
      </c>
      <c r="T104" s="4">
        <v>8</v>
      </c>
      <c r="U104" s="7">
        <v>29.11</v>
      </c>
      <c r="V104" s="4">
        <f t="shared" si="8"/>
        <v>232.88</v>
      </c>
      <c r="W104" s="4">
        <f t="shared" ref="W104:W126" si="10">V104+S104+P104+M104+J104+G104+D104</f>
        <v>4098.48</v>
      </c>
      <c r="X104" s="4"/>
      <c r="Y104" s="4">
        <v>1600</v>
      </c>
      <c r="Z104" s="4">
        <f t="shared" si="9"/>
        <v>2498.48</v>
      </c>
    </row>
    <row r="105" spans="1:26">
      <c r="A105" s="6" t="s">
        <v>1299</v>
      </c>
      <c r="B105" s="4" t="s">
        <v>1300</v>
      </c>
      <c r="C105" s="4"/>
      <c r="D105" s="4">
        <v>245</v>
      </c>
      <c r="E105" s="4">
        <v>0.5</v>
      </c>
      <c r="F105" s="4">
        <v>305</v>
      </c>
      <c r="G105" s="4">
        <v>152.5</v>
      </c>
      <c r="H105" s="4"/>
      <c r="I105" s="4">
        <v>55</v>
      </c>
      <c r="J105" s="4"/>
      <c r="K105" s="4">
        <v>2</v>
      </c>
      <c r="L105" s="4">
        <v>144</v>
      </c>
      <c r="M105" s="4">
        <v>288</v>
      </c>
      <c r="N105" s="4">
        <v>3.5</v>
      </c>
      <c r="O105" s="4">
        <v>23.6</v>
      </c>
      <c r="P105" s="4">
        <v>82.6</v>
      </c>
      <c r="Q105" s="4"/>
      <c r="R105" s="4"/>
      <c r="S105" s="4"/>
      <c r="T105" s="4">
        <v>6</v>
      </c>
      <c r="U105" s="7">
        <v>29.11</v>
      </c>
      <c r="V105" s="4">
        <f t="shared" ref="V105:V126" si="11">U105*T105</f>
        <v>174.66</v>
      </c>
      <c r="W105" s="4">
        <f t="shared" si="10"/>
        <v>942.76</v>
      </c>
      <c r="X105" s="4"/>
      <c r="Y105" s="4">
        <v>600</v>
      </c>
      <c r="Z105" s="4">
        <f t="shared" si="9"/>
        <v>342.76</v>
      </c>
    </row>
    <row r="106" spans="1:26">
      <c r="A106" s="6" t="s">
        <v>1301</v>
      </c>
      <c r="B106" s="6" t="s">
        <v>1302</v>
      </c>
      <c r="C106" s="4"/>
      <c r="D106" s="4">
        <v>245</v>
      </c>
      <c r="E106" s="4">
        <v>0.5</v>
      </c>
      <c r="F106" s="4">
        <v>305</v>
      </c>
      <c r="G106" s="4">
        <v>152.5</v>
      </c>
      <c r="H106" s="4"/>
      <c r="I106" s="4">
        <v>55</v>
      </c>
      <c r="J106" s="4"/>
      <c r="K106" s="4"/>
      <c r="L106" s="4">
        <v>144</v>
      </c>
      <c r="M106" s="4"/>
      <c r="N106" s="4">
        <v>3.5</v>
      </c>
      <c r="O106" s="4">
        <v>23.6</v>
      </c>
      <c r="P106" s="4">
        <v>82.6</v>
      </c>
      <c r="Q106" s="4"/>
      <c r="R106" s="4"/>
      <c r="S106" s="4"/>
      <c r="T106" s="4">
        <v>8</v>
      </c>
      <c r="U106" s="7">
        <v>29.11</v>
      </c>
      <c r="V106" s="4">
        <f t="shared" si="11"/>
        <v>232.88</v>
      </c>
      <c r="W106" s="4">
        <f t="shared" si="10"/>
        <v>712.98</v>
      </c>
      <c r="X106" s="4"/>
      <c r="Y106" s="4">
        <v>600</v>
      </c>
      <c r="Z106" s="4">
        <f t="shared" si="9"/>
        <v>112.98</v>
      </c>
    </row>
    <row r="107" spans="1:26">
      <c r="A107" s="6" t="s">
        <v>1303</v>
      </c>
      <c r="B107" s="4" t="s">
        <v>1304</v>
      </c>
      <c r="C107" s="4">
        <v>1</v>
      </c>
      <c r="D107" s="4">
        <v>1875</v>
      </c>
      <c r="E107" s="4">
        <v>1</v>
      </c>
      <c r="F107" s="4">
        <v>305</v>
      </c>
      <c r="G107" s="4">
        <v>305</v>
      </c>
      <c r="H107" s="4">
        <v>2</v>
      </c>
      <c r="I107" s="4">
        <v>55</v>
      </c>
      <c r="J107" s="4">
        <v>110</v>
      </c>
      <c r="K107" s="4">
        <v>2</v>
      </c>
      <c r="L107" s="4">
        <v>144</v>
      </c>
      <c r="M107" s="4">
        <v>288</v>
      </c>
      <c r="N107" s="4">
        <v>3.5</v>
      </c>
      <c r="O107" s="4">
        <v>23.6</v>
      </c>
      <c r="P107" s="4">
        <v>82.6</v>
      </c>
      <c r="Q107" s="4"/>
      <c r="R107" s="4"/>
      <c r="S107" s="4"/>
      <c r="T107" s="4">
        <v>7</v>
      </c>
      <c r="U107" s="7">
        <v>29.11</v>
      </c>
      <c r="V107" s="4">
        <f t="shared" si="11"/>
        <v>203.77</v>
      </c>
      <c r="W107" s="4">
        <f t="shared" si="10"/>
        <v>2864.37</v>
      </c>
      <c r="X107" s="4">
        <v>700</v>
      </c>
      <c r="Y107" s="4"/>
      <c r="Z107" s="4">
        <f t="shared" si="9"/>
        <v>2164.37</v>
      </c>
    </row>
    <row r="108" spans="1:26">
      <c r="A108" s="6" t="s">
        <v>1305</v>
      </c>
      <c r="B108" s="4" t="s">
        <v>1306</v>
      </c>
      <c r="C108" s="4"/>
      <c r="D108" s="4">
        <v>245</v>
      </c>
      <c r="E108" s="4">
        <v>0.5</v>
      </c>
      <c r="F108" s="4">
        <v>305</v>
      </c>
      <c r="G108" s="4">
        <v>152.5</v>
      </c>
      <c r="H108" s="4"/>
      <c r="I108" s="4">
        <v>55</v>
      </c>
      <c r="J108" s="4"/>
      <c r="K108" s="4">
        <v>2</v>
      </c>
      <c r="L108" s="4">
        <v>144</v>
      </c>
      <c r="M108" s="4">
        <v>288</v>
      </c>
      <c r="N108" s="4">
        <v>3.5</v>
      </c>
      <c r="O108" s="4">
        <v>23.6</v>
      </c>
      <c r="P108" s="4">
        <v>82.6</v>
      </c>
      <c r="Q108" s="4">
        <v>1</v>
      </c>
      <c r="R108" s="7">
        <v>1150</v>
      </c>
      <c r="S108" s="7">
        <v>1150</v>
      </c>
      <c r="T108" s="4">
        <v>8</v>
      </c>
      <c r="U108" s="7">
        <v>29.11</v>
      </c>
      <c r="V108" s="4">
        <f t="shared" si="11"/>
        <v>232.88</v>
      </c>
      <c r="W108" s="4">
        <f t="shared" si="10"/>
        <v>2150.98</v>
      </c>
      <c r="X108" s="4">
        <v>1600</v>
      </c>
      <c r="Y108" s="4"/>
      <c r="Z108" s="4">
        <f t="shared" si="9"/>
        <v>550.98</v>
      </c>
    </row>
    <row r="109" spans="1:26">
      <c r="A109" s="6" t="s">
        <v>1307</v>
      </c>
      <c r="B109" s="4" t="s">
        <v>1308</v>
      </c>
      <c r="C109" s="4"/>
      <c r="D109" s="4">
        <v>245</v>
      </c>
      <c r="E109" s="4">
        <v>0.5</v>
      </c>
      <c r="F109" s="4">
        <v>305</v>
      </c>
      <c r="G109" s="4">
        <v>152.5</v>
      </c>
      <c r="H109" s="4"/>
      <c r="I109" s="4">
        <v>55</v>
      </c>
      <c r="J109" s="4"/>
      <c r="K109" s="4">
        <v>2</v>
      </c>
      <c r="L109" s="4">
        <v>144</v>
      </c>
      <c r="M109" s="4">
        <v>288</v>
      </c>
      <c r="N109" s="4">
        <v>3.5</v>
      </c>
      <c r="O109" s="4">
        <v>23.6</v>
      </c>
      <c r="P109" s="4">
        <v>82.6</v>
      </c>
      <c r="Q109" s="4"/>
      <c r="R109" s="4"/>
      <c r="S109" s="4"/>
      <c r="T109" s="4">
        <v>8</v>
      </c>
      <c r="U109" s="7">
        <v>29.11</v>
      </c>
      <c r="V109" s="4">
        <f t="shared" si="11"/>
        <v>232.88</v>
      </c>
      <c r="W109" s="4">
        <f t="shared" si="10"/>
        <v>1000.98</v>
      </c>
      <c r="X109" s="4">
        <v>600</v>
      </c>
      <c r="Y109" s="4"/>
      <c r="Z109" s="4">
        <f t="shared" si="9"/>
        <v>400.98</v>
      </c>
    </row>
    <row r="110" spans="1:26">
      <c r="A110" s="6" t="s">
        <v>1309</v>
      </c>
      <c r="B110" s="6" t="s">
        <v>1310</v>
      </c>
      <c r="C110" s="4"/>
      <c r="D110" s="4">
        <v>245</v>
      </c>
      <c r="E110" s="4">
        <v>1</v>
      </c>
      <c r="F110" s="4">
        <v>305</v>
      </c>
      <c r="G110" s="4">
        <v>305</v>
      </c>
      <c r="H110" s="4">
        <v>3</v>
      </c>
      <c r="I110" s="4">
        <v>55</v>
      </c>
      <c r="J110" s="4">
        <v>165</v>
      </c>
      <c r="K110" s="4">
        <v>2</v>
      </c>
      <c r="L110" s="4">
        <v>144</v>
      </c>
      <c r="M110" s="4">
        <v>288</v>
      </c>
      <c r="N110" s="4">
        <v>3.5</v>
      </c>
      <c r="O110" s="4">
        <v>23.6</v>
      </c>
      <c r="P110" s="4">
        <v>82.6</v>
      </c>
      <c r="Q110" s="4">
        <v>1</v>
      </c>
      <c r="R110" s="7">
        <v>1150</v>
      </c>
      <c r="S110" s="7">
        <v>1150</v>
      </c>
      <c r="T110" s="4">
        <v>2</v>
      </c>
      <c r="U110" s="7">
        <v>29.11</v>
      </c>
      <c r="V110" s="4">
        <f t="shared" si="11"/>
        <v>58.22</v>
      </c>
      <c r="W110" s="4">
        <f t="shared" si="10"/>
        <v>2293.82</v>
      </c>
      <c r="X110" s="4">
        <v>1600</v>
      </c>
      <c r="Y110" s="4"/>
      <c r="Z110" s="4">
        <f t="shared" si="9"/>
        <v>693.82</v>
      </c>
    </row>
    <row r="111" spans="1:26">
      <c r="A111" s="6" t="s">
        <v>1311</v>
      </c>
      <c r="B111" s="6" t="s">
        <v>1312</v>
      </c>
      <c r="C111" s="4"/>
      <c r="D111" s="4">
        <v>245</v>
      </c>
      <c r="E111" s="4">
        <v>1</v>
      </c>
      <c r="F111" s="4">
        <v>305</v>
      </c>
      <c r="G111" s="4">
        <v>305</v>
      </c>
      <c r="H111" s="4">
        <v>4</v>
      </c>
      <c r="I111" s="4">
        <v>55</v>
      </c>
      <c r="J111" s="4">
        <v>220</v>
      </c>
      <c r="K111" s="4">
        <v>2</v>
      </c>
      <c r="L111" s="4">
        <v>144</v>
      </c>
      <c r="M111" s="4">
        <v>288</v>
      </c>
      <c r="N111" s="4">
        <v>3.5</v>
      </c>
      <c r="O111" s="4">
        <v>23.6</v>
      </c>
      <c r="P111" s="4">
        <v>82.6</v>
      </c>
      <c r="Q111" s="4">
        <v>1</v>
      </c>
      <c r="R111" s="7">
        <v>1150</v>
      </c>
      <c r="S111" s="7">
        <v>1150</v>
      </c>
      <c r="T111" s="4">
        <v>8</v>
      </c>
      <c r="U111" s="7">
        <v>29.11</v>
      </c>
      <c r="V111" s="4">
        <f t="shared" si="11"/>
        <v>232.88</v>
      </c>
      <c r="W111" s="4">
        <f t="shared" si="10"/>
        <v>2523.48</v>
      </c>
      <c r="X111" s="4">
        <v>1600</v>
      </c>
      <c r="Y111" s="4"/>
      <c r="Z111" s="4">
        <f t="shared" si="9"/>
        <v>923.48</v>
      </c>
    </row>
    <row r="112" spans="1:26">
      <c r="A112" s="6" t="s">
        <v>1313</v>
      </c>
      <c r="B112" s="6" t="s">
        <v>1314</v>
      </c>
      <c r="C112" s="4"/>
      <c r="D112" s="4">
        <v>245</v>
      </c>
      <c r="E112" s="4">
        <v>1</v>
      </c>
      <c r="F112" s="4">
        <v>305</v>
      </c>
      <c r="G112" s="4">
        <v>305</v>
      </c>
      <c r="H112" s="4">
        <v>2</v>
      </c>
      <c r="I112" s="4">
        <v>55</v>
      </c>
      <c r="J112" s="4">
        <v>110</v>
      </c>
      <c r="K112" s="4">
        <v>2</v>
      </c>
      <c r="L112" s="4">
        <v>144</v>
      </c>
      <c r="M112" s="4">
        <v>288</v>
      </c>
      <c r="N112" s="4">
        <v>3.5</v>
      </c>
      <c r="O112" s="4">
        <v>23.6</v>
      </c>
      <c r="P112" s="4">
        <v>82.6</v>
      </c>
      <c r="Q112" s="4">
        <v>1</v>
      </c>
      <c r="R112" s="7">
        <v>1150</v>
      </c>
      <c r="S112" s="7">
        <v>1150</v>
      </c>
      <c r="T112" s="4">
        <v>8</v>
      </c>
      <c r="U112" s="7">
        <v>29.11</v>
      </c>
      <c r="V112" s="4">
        <f t="shared" si="11"/>
        <v>232.88</v>
      </c>
      <c r="W112" s="4">
        <f t="shared" si="10"/>
        <v>2413.48</v>
      </c>
      <c r="X112" s="4">
        <v>1600</v>
      </c>
      <c r="Y112" s="4"/>
      <c r="Z112" s="4">
        <f t="shared" si="9"/>
        <v>813.48</v>
      </c>
    </row>
    <row r="113" spans="1:26">
      <c r="A113" s="6" t="s">
        <v>1315</v>
      </c>
      <c r="B113" s="6" t="s">
        <v>1316</v>
      </c>
      <c r="C113" s="4">
        <v>1</v>
      </c>
      <c r="D113" s="4">
        <v>1875</v>
      </c>
      <c r="E113" s="4">
        <v>1</v>
      </c>
      <c r="F113" s="4">
        <v>305</v>
      </c>
      <c r="G113" s="4">
        <v>305</v>
      </c>
      <c r="H113" s="4">
        <v>4</v>
      </c>
      <c r="I113" s="4">
        <v>55</v>
      </c>
      <c r="J113" s="4">
        <v>220</v>
      </c>
      <c r="K113" s="4">
        <v>2</v>
      </c>
      <c r="L113" s="4">
        <v>144</v>
      </c>
      <c r="M113" s="4">
        <v>288</v>
      </c>
      <c r="N113" s="4">
        <v>3.5</v>
      </c>
      <c r="O113" s="4">
        <v>23.6</v>
      </c>
      <c r="P113" s="4">
        <v>82.6</v>
      </c>
      <c r="Q113" s="4"/>
      <c r="R113" s="4"/>
      <c r="S113" s="4"/>
      <c r="T113" s="4">
        <v>8</v>
      </c>
      <c r="U113" s="7">
        <v>29.11</v>
      </c>
      <c r="V113" s="4">
        <f t="shared" si="11"/>
        <v>232.88</v>
      </c>
      <c r="W113" s="4">
        <f t="shared" si="10"/>
        <v>3003.48</v>
      </c>
      <c r="X113" s="4">
        <v>1600</v>
      </c>
      <c r="Y113" s="4"/>
      <c r="Z113" s="4">
        <f t="shared" si="9"/>
        <v>1403.48</v>
      </c>
    </row>
    <row r="114" spans="1:26">
      <c r="A114" s="6" t="s">
        <v>1317</v>
      </c>
      <c r="B114" s="6" t="s">
        <v>1318</v>
      </c>
      <c r="C114" s="4"/>
      <c r="D114" s="4">
        <v>245</v>
      </c>
      <c r="E114" s="4">
        <v>1</v>
      </c>
      <c r="F114" s="4">
        <v>305</v>
      </c>
      <c r="G114" s="4">
        <v>305</v>
      </c>
      <c r="H114" s="4">
        <v>4</v>
      </c>
      <c r="I114" s="4">
        <v>55</v>
      </c>
      <c r="J114" s="4">
        <v>220</v>
      </c>
      <c r="K114" s="4">
        <v>2</v>
      </c>
      <c r="L114" s="4">
        <v>144</v>
      </c>
      <c r="M114" s="4">
        <v>288</v>
      </c>
      <c r="N114" s="4">
        <v>3.5</v>
      </c>
      <c r="O114" s="4">
        <v>23.6</v>
      </c>
      <c r="P114" s="4">
        <v>82.6</v>
      </c>
      <c r="Q114" s="4">
        <v>1</v>
      </c>
      <c r="R114" s="7">
        <v>1150</v>
      </c>
      <c r="S114" s="7">
        <v>1150</v>
      </c>
      <c r="T114" s="4">
        <v>3</v>
      </c>
      <c r="U114" s="7">
        <v>29.11</v>
      </c>
      <c r="V114" s="4">
        <f t="shared" si="11"/>
        <v>87.33</v>
      </c>
      <c r="W114" s="4">
        <f t="shared" si="10"/>
        <v>2377.93</v>
      </c>
      <c r="X114" s="4">
        <v>1600</v>
      </c>
      <c r="Y114" s="4"/>
      <c r="Z114" s="4">
        <f t="shared" si="9"/>
        <v>777.93</v>
      </c>
    </row>
    <row r="115" spans="1:26">
      <c r="A115" s="6" t="s">
        <v>1319</v>
      </c>
      <c r="B115" s="6" t="s">
        <v>1320</v>
      </c>
      <c r="C115" s="4">
        <v>1</v>
      </c>
      <c r="D115" s="4">
        <v>1875</v>
      </c>
      <c r="E115" s="4">
        <v>1</v>
      </c>
      <c r="F115" s="4">
        <v>305</v>
      </c>
      <c r="G115" s="4">
        <v>305</v>
      </c>
      <c r="H115" s="4">
        <v>2</v>
      </c>
      <c r="I115" s="4">
        <v>55</v>
      </c>
      <c r="J115" s="4">
        <v>110</v>
      </c>
      <c r="K115" s="4">
        <v>2</v>
      </c>
      <c r="L115" s="4">
        <v>144</v>
      </c>
      <c r="M115" s="4">
        <v>288</v>
      </c>
      <c r="N115" s="4">
        <v>3.5</v>
      </c>
      <c r="O115" s="4">
        <v>23.6</v>
      </c>
      <c r="P115" s="4">
        <v>82.6</v>
      </c>
      <c r="Q115" s="4">
        <v>1</v>
      </c>
      <c r="R115" s="7">
        <v>1150</v>
      </c>
      <c r="S115" s="7">
        <v>1150</v>
      </c>
      <c r="T115" s="4">
        <v>5</v>
      </c>
      <c r="U115" s="7">
        <v>29.11</v>
      </c>
      <c r="V115" s="4">
        <f t="shared" si="11"/>
        <v>145.55</v>
      </c>
      <c r="W115" s="4">
        <f t="shared" si="10"/>
        <v>3956.15</v>
      </c>
      <c r="X115" s="4">
        <v>1600</v>
      </c>
      <c r="Y115" s="4"/>
      <c r="Z115" s="4">
        <f t="shared" si="9"/>
        <v>2356.15</v>
      </c>
    </row>
    <row r="116" spans="1:26">
      <c r="A116" s="6" t="s">
        <v>1321</v>
      </c>
      <c r="B116" s="6" t="s">
        <v>1322</v>
      </c>
      <c r="C116" s="4"/>
      <c r="D116" s="4">
        <v>245</v>
      </c>
      <c r="E116" s="4">
        <v>0.5</v>
      </c>
      <c r="F116" s="4">
        <v>305</v>
      </c>
      <c r="G116" s="4">
        <v>152.5</v>
      </c>
      <c r="H116" s="4"/>
      <c r="I116" s="4">
        <v>55</v>
      </c>
      <c r="J116" s="4"/>
      <c r="K116" s="4">
        <v>2</v>
      </c>
      <c r="L116" s="4">
        <v>144</v>
      </c>
      <c r="M116" s="4">
        <v>288</v>
      </c>
      <c r="N116" s="4">
        <v>3.5</v>
      </c>
      <c r="O116" s="4">
        <v>23.6</v>
      </c>
      <c r="P116" s="4">
        <v>82.6</v>
      </c>
      <c r="Q116" s="4">
        <v>1</v>
      </c>
      <c r="R116" s="7">
        <v>1150</v>
      </c>
      <c r="S116" s="7">
        <v>1150</v>
      </c>
      <c r="T116" s="4">
        <v>2</v>
      </c>
      <c r="U116" s="7">
        <v>29.11</v>
      </c>
      <c r="V116" s="4">
        <f t="shared" si="11"/>
        <v>58.22</v>
      </c>
      <c r="W116" s="4">
        <f t="shared" si="10"/>
        <v>1976.32</v>
      </c>
      <c r="X116" s="4"/>
      <c r="Y116" s="4">
        <v>1600</v>
      </c>
      <c r="Z116" s="4">
        <f t="shared" si="9"/>
        <v>376.32</v>
      </c>
    </row>
    <row r="117" spans="1:26">
      <c r="A117" s="6" t="s">
        <v>1323</v>
      </c>
      <c r="B117" s="6" t="s">
        <v>1324</v>
      </c>
      <c r="C117" s="4"/>
      <c r="D117" s="4">
        <v>245</v>
      </c>
      <c r="E117" s="4">
        <v>0.5</v>
      </c>
      <c r="F117" s="4">
        <v>305</v>
      </c>
      <c r="G117" s="4">
        <v>152.5</v>
      </c>
      <c r="H117" s="4"/>
      <c r="I117" s="4">
        <v>55</v>
      </c>
      <c r="J117" s="4"/>
      <c r="K117" s="4">
        <v>2</v>
      </c>
      <c r="L117" s="4">
        <v>144</v>
      </c>
      <c r="M117" s="4">
        <v>288</v>
      </c>
      <c r="N117" s="4">
        <v>3.5</v>
      </c>
      <c r="O117" s="4">
        <v>23.6</v>
      </c>
      <c r="P117" s="4">
        <v>82.6</v>
      </c>
      <c r="Q117" s="4"/>
      <c r="R117" s="4"/>
      <c r="S117" s="4"/>
      <c r="T117" s="4">
        <v>8</v>
      </c>
      <c r="U117" s="7">
        <v>29.11</v>
      </c>
      <c r="V117" s="4">
        <f t="shared" si="11"/>
        <v>232.88</v>
      </c>
      <c r="W117" s="4">
        <f t="shared" si="10"/>
        <v>1000.98</v>
      </c>
      <c r="X117" s="4">
        <v>700</v>
      </c>
      <c r="Y117" s="4"/>
      <c r="Z117" s="4">
        <f t="shared" si="9"/>
        <v>300.98</v>
      </c>
    </row>
    <row r="118" spans="1:26">
      <c r="A118" s="6" t="s">
        <v>1325</v>
      </c>
      <c r="B118" s="6" t="s">
        <v>1326</v>
      </c>
      <c r="C118" s="4"/>
      <c r="D118" s="4">
        <v>245</v>
      </c>
      <c r="E118" s="4">
        <v>0.5</v>
      </c>
      <c r="F118" s="4">
        <v>305</v>
      </c>
      <c r="G118" s="4">
        <v>152.5</v>
      </c>
      <c r="H118" s="4"/>
      <c r="I118" s="4">
        <v>55</v>
      </c>
      <c r="J118" s="4"/>
      <c r="K118" s="4">
        <v>2</v>
      </c>
      <c r="L118" s="4">
        <v>144</v>
      </c>
      <c r="M118" s="4">
        <v>288</v>
      </c>
      <c r="N118" s="4">
        <v>3.5</v>
      </c>
      <c r="O118" s="4">
        <v>23.6</v>
      </c>
      <c r="P118" s="4">
        <v>82.6</v>
      </c>
      <c r="Q118" s="4"/>
      <c r="R118" s="4"/>
      <c r="S118" s="4"/>
      <c r="T118" s="4">
        <v>8</v>
      </c>
      <c r="U118" s="7">
        <v>29.11</v>
      </c>
      <c r="V118" s="4">
        <f t="shared" si="11"/>
        <v>232.88</v>
      </c>
      <c r="W118" s="4">
        <f t="shared" si="10"/>
        <v>1000.98</v>
      </c>
      <c r="X118" s="4">
        <v>700</v>
      </c>
      <c r="Y118" s="4"/>
      <c r="Z118" s="4">
        <f t="shared" si="9"/>
        <v>300.98</v>
      </c>
    </row>
    <row r="119" spans="1:26">
      <c r="A119" s="6" t="s">
        <v>1327</v>
      </c>
      <c r="B119" s="6" t="s">
        <v>1328</v>
      </c>
      <c r="C119" s="4"/>
      <c r="D119" s="4">
        <v>245</v>
      </c>
      <c r="E119" s="4">
        <v>0.5</v>
      </c>
      <c r="F119" s="4">
        <v>305</v>
      </c>
      <c r="G119" s="4">
        <v>152.5</v>
      </c>
      <c r="H119" s="4"/>
      <c r="I119" s="4">
        <v>55</v>
      </c>
      <c r="J119" s="4"/>
      <c r="K119" s="4">
        <v>2</v>
      </c>
      <c r="L119" s="4">
        <v>144</v>
      </c>
      <c r="M119" s="4">
        <v>288</v>
      </c>
      <c r="N119" s="4">
        <v>3.5</v>
      </c>
      <c r="O119" s="4">
        <v>23.6</v>
      </c>
      <c r="P119" s="4">
        <v>82.6</v>
      </c>
      <c r="Q119" s="4"/>
      <c r="R119" s="4"/>
      <c r="S119" s="4"/>
      <c r="T119" s="4">
        <v>4</v>
      </c>
      <c r="U119" s="7">
        <v>29.11</v>
      </c>
      <c r="V119" s="4">
        <f t="shared" si="11"/>
        <v>116.44</v>
      </c>
      <c r="W119" s="4">
        <f t="shared" si="10"/>
        <v>884.54</v>
      </c>
      <c r="X119" s="4">
        <v>700</v>
      </c>
      <c r="Y119" s="4"/>
      <c r="Z119" s="4">
        <f t="shared" si="9"/>
        <v>184.54</v>
      </c>
    </row>
    <row r="120" spans="1:26">
      <c r="A120" s="6" t="s">
        <v>1329</v>
      </c>
      <c r="B120" s="6" t="s">
        <v>1330</v>
      </c>
      <c r="C120" s="4"/>
      <c r="D120" s="4">
        <v>245</v>
      </c>
      <c r="E120" s="4">
        <v>1</v>
      </c>
      <c r="F120" s="4">
        <v>305</v>
      </c>
      <c r="G120" s="4">
        <v>305</v>
      </c>
      <c r="H120" s="4">
        <v>3</v>
      </c>
      <c r="I120" s="4">
        <v>55</v>
      </c>
      <c r="J120" s="4">
        <v>165</v>
      </c>
      <c r="K120" s="4">
        <v>2</v>
      </c>
      <c r="L120" s="4">
        <v>144</v>
      </c>
      <c r="M120" s="4">
        <v>288</v>
      </c>
      <c r="N120" s="4">
        <v>3.5</v>
      </c>
      <c r="O120" s="4">
        <v>23.6</v>
      </c>
      <c r="P120" s="4">
        <v>82.6</v>
      </c>
      <c r="Q120" s="4"/>
      <c r="R120" s="4"/>
      <c r="S120" s="4"/>
      <c r="T120" s="4">
        <v>8</v>
      </c>
      <c r="U120" s="7">
        <v>29.11</v>
      </c>
      <c r="V120" s="4">
        <f t="shared" si="11"/>
        <v>232.88</v>
      </c>
      <c r="W120" s="4">
        <f t="shared" si="10"/>
        <v>1318.48</v>
      </c>
      <c r="X120" s="4">
        <v>700</v>
      </c>
      <c r="Y120" s="4"/>
      <c r="Z120" s="4">
        <f t="shared" si="9"/>
        <v>618.48</v>
      </c>
    </row>
    <row r="121" spans="1:26">
      <c r="A121" s="6" t="s">
        <v>1331</v>
      </c>
      <c r="B121" s="6" t="s">
        <v>1332</v>
      </c>
      <c r="C121" s="4"/>
      <c r="D121" s="4">
        <v>245</v>
      </c>
      <c r="E121" s="4">
        <v>1</v>
      </c>
      <c r="F121" s="4">
        <v>305</v>
      </c>
      <c r="G121" s="4">
        <v>305</v>
      </c>
      <c r="H121" s="4">
        <v>3</v>
      </c>
      <c r="I121" s="4">
        <v>55</v>
      </c>
      <c r="J121" s="4">
        <v>165</v>
      </c>
      <c r="K121" s="4">
        <v>2</v>
      </c>
      <c r="L121" s="4">
        <v>144</v>
      </c>
      <c r="M121" s="4">
        <v>288</v>
      </c>
      <c r="N121" s="4">
        <v>3.5</v>
      </c>
      <c r="O121" s="4">
        <v>23.6</v>
      </c>
      <c r="P121" s="4">
        <v>82.6</v>
      </c>
      <c r="Q121" s="4">
        <v>1</v>
      </c>
      <c r="R121" s="7">
        <v>1150</v>
      </c>
      <c r="S121" s="7">
        <v>1150</v>
      </c>
      <c r="T121" s="4">
        <v>8</v>
      </c>
      <c r="U121" s="7">
        <v>29.11</v>
      </c>
      <c r="V121" s="4">
        <f t="shared" si="11"/>
        <v>232.88</v>
      </c>
      <c r="W121" s="4">
        <f t="shared" si="10"/>
        <v>2468.48</v>
      </c>
      <c r="X121" s="4"/>
      <c r="Y121" s="4">
        <v>1600</v>
      </c>
      <c r="Z121" s="4">
        <f t="shared" si="9"/>
        <v>868.48</v>
      </c>
    </row>
    <row r="122" spans="1:26">
      <c r="A122" s="6" t="s">
        <v>1333</v>
      </c>
      <c r="B122" s="6" t="s">
        <v>1334</v>
      </c>
      <c r="C122" s="4"/>
      <c r="D122" s="4">
        <v>245</v>
      </c>
      <c r="E122" s="4">
        <v>1</v>
      </c>
      <c r="F122" s="4">
        <v>305</v>
      </c>
      <c r="G122" s="4">
        <v>305</v>
      </c>
      <c r="H122" s="4">
        <v>4</v>
      </c>
      <c r="I122" s="4">
        <v>55</v>
      </c>
      <c r="J122" s="4">
        <v>220</v>
      </c>
      <c r="K122" s="4">
        <v>2</v>
      </c>
      <c r="L122" s="4">
        <v>144</v>
      </c>
      <c r="M122" s="4">
        <v>288</v>
      </c>
      <c r="N122" s="4">
        <v>3.5</v>
      </c>
      <c r="O122" s="4">
        <v>23.6</v>
      </c>
      <c r="P122" s="4">
        <v>82.6</v>
      </c>
      <c r="Q122" s="4"/>
      <c r="R122" s="4"/>
      <c r="S122" s="4"/>
      <c r="T122" s="4">
        <v>4</v>
      </c>
      <c r="U122" s="7">
        <v>29.11</v>
      </c>
      <c r="V122" s="4">
        <f t="shared" si="11"/>
        <v>116.44</v>
      </c>
      <c r="W122" s="4">
        <f t="shared" si="10"/>
        <v>1257.04</v>
      </c>
      <c r="X122" s="4">
        <v>1600</v>
      </c>
      <c r="Y122" s="4"/>
      <c r="Z122" s="4">
        <f t="shared" si="9"/>
        <v>-342.96</v>
      </c>
    </row>
    <row r="123" spans="1:26">
      <c r="A123" s="6" t="s">
        <v>1335</v>
      </c>
      <c r="B123" s="6" t="s">
        <v>1336</v>
      </c>
      <c r="C123" s="4"/>
      <c r="D123" s="4">
        <v>245</v>
      </c>
      <c r="E123" s="4">
        <v>1</v>
      </c>
      <c r="F123" s="4">
        <v>305</v>
      </c>
      <c r="G123" s="4">
        <v>305</v>
      </c>
      <c r="H123" s="4">
        <v>2</v>
      </c>
      <c r="I123" s="4">
        <v>55</v>
      </c>
      <c r="J123" s="4">
        <v>110</v>
      </c>
      <c r="K123" s="4">
        <v>3</v>
      </c>
      <c r="L123" s="4">
        <v>144</v>
      </c>
      <c r="M123" s="4">
        <v>432</v>
      </c>
      <c r="N123" s="4">
        <v>3.5</v>
      </c>
      <c r="O123" s="4">
        <v>23.6</v>
      </c>
      <c r="P123" s="4">
        <v>82.6</v>
      </c>
      <c r="Q123" s="4">
        <v>1</v>
      </c>
      <c r="R123" s="7">
        <v>1150</v>
      </c>
      <c r="S123" s="7">
        <v>1150</v>
      </c>
      <c r="T123" s="4">
        <v>3</v>
      </c>
      <c r="U123" s="7">
        <v>29.11</v>
      </c>
      <c r="V123" s="4">
        <f t="shared" si="11"/>
        <v>87.33</v>
      </c>
      <c r="W123" s="4">
        <f t="shared" si="10"/>
        <v>2411.93</v>
      </c>
      <c r="X123" s="4"/>
      <c r="Y123" s="4">
        <v>1600</v>
      </c>
      <c r="Z123" s="4">
        <f t="shared" si="9"/>
        <v>811.93</v>
      </c>
    </row>
    <row r="124" spans="1:26">
      <c r="A124" s="6" t="s">
        <v>1337</v>
      </c>
      <c r="B124" s="6" t="s">
        <v>1338</v>
      </c>
      <c r="C124" s="4"/>
      <c r="D124" s="4">
        <v>245</v>
      </c>
      <c r="E124" s="4">
        <v>1</v>
      </c>
      <c r="F124" s="4">
        <v>305</v>
      </c>
      <c r="G124" s="4">
        <v>305</v>
      </c>
      <c r="H124" s="4">
        <v>4</v>
      </c>
      <c r="I124" s="4">
        <v>55</v>
      </c>
      <c r="J124" s="4">
        <v>220</v>
      </c>
      <c r="K124" s="4">
        <v>2</v>
      </c>
      <c r="L124" s="4">
        <v>144</v>
      </c>
      <c r="M124" s="4">
        <v>288</v>
      </c>
      <c r="N124" s="4">
        <v>3.5</v>
      </c>
      <c r="O124" s="4">
        <v>23.6</v>
      </c>
      <c r="P124" s="4">
        <v>82.6</v>
      </c>
      <c r="Q124" s="4"/>
      <c r="R124" s="4"/>
      <c r="S124" s="4"/>
      <c r="T124" s="4">
        <v>5</v>
      </c>
      <c r="U124" s="7">
        <v>29.11</v>
      </c>
      <c r="V124" s="4">
        <f t="shared" si="11"/>
        <v>145.55</v>
      </c>
      <c r="W124" s="4">
        <f t="shared" si="10"/>
        <v>1286.15</v>
      </c>
      <c r="X124" s="4"/>
      <c r="Y124" s="4">
        <v>1600</v>
      </c>
      <c r="Z124" s="4">
        <f t="shared" si="9"/>
        <v>-313.85</v>
      </c>
    </row>
    <row r="125" spans="1:26">
      <c r="A125" s="6" t="s">
        <v>1339</v>
      </c>
      <c r="B125" s="6" t="s">
        <v>1340</v>
      </c>
      <c r="C125" s="4"/>
      <c r="D125" s="4">
        <v>245</v>
      </c>
      <c r="E125" s="4">
        <v>1</v>
      </c>
      <c r="F125" s="4">
        <v>305</v>
      </c>
      <c r="G125" s="4">
        <v>305</v>
      </c>
      <c r="H125" s="4">
        <v>2</v>
      </c>
      <c r="I125" s="4">
        <v>55</v>
      </c>
      <c r="J125" s="4">
        <v>110</v>
      </c>
      <c r="K125" s="4">
        <v>2</v>
      </c>
      <c r="L125" s="4">
        <v>144</v>
      </c>
      <c r="M125" s="4">
        <v>288</v>
      </c>
      <c r="N125" s="4">
        <v>3.5</v>
      </c>
      <c r="O125" s="4">
        <v>23.6</v>
      </c>
      <c r="P125" s="4">
        <v>82.6</v>
      </c>
      <c r="Q125" s="4">
        <v>1</v>
      </c>
      <c r="R125" s="7">
        <v>1150</v>
      </c>
      <c r="S125" s="7">
        <v>1150</v>
      </c>
      <c r="T125" s="4">
        <v>8</v>
      </c>
      <c r="U125" s="7">
        <v>29.11</v>
      </c>
      <c r="V125" s="4">
        <f t="shared" si="11"/>
        <v>232.88</v>
      </c>
      <c r="W125" s="4">
        <f t="shared" si="10"/>
        <v>2413.48</v>
      </c>
      <c r="X125" s="4">
        <v>1600</v>
      </c>
      <c r="Y125" s="4"/>
      <c r="Z125" s="4">
        <f t="shared" si="9"/>
        <v>813.48</v>
      </c>
    </row>
    <row r="126" spans="1:26">
      <c r="A126" s="6" t="s">
        <v>443</v>
      </c>
      <c r="B126" s="6" t="s">
        <v>1341</v>
      </c>
      <c r="C126" s="4">
        <f>SUM(C6:C125)</f>
        <v>19</v>
      </c>
      <c r="D126" s="4">
        <f>SUM(D6:D125)</f>
        <v>62000</v>
      </c>
      <c r="E126" s="4">
        <f ca="1">SUM(E6:E126)</f>
        <v>96</v>
      </c>
      <c r="F126" s="4"/>
      <c r="G126" s="4">
        <f>SUM(G6:G125)</f>
        <v>29280</v>
      </c>
      <c r="H126" s="4">
        <f>SUM(H6:H125)</f>
        <v>192</v>
      </c>
      <c r="I126" s="4"/>
      <c r="J126" s="4">
        <f t="shared" ref="J126:Q126" si="12">SUM(J6:J125)</f>
        <v>10560</v>
      </c>
      <c r="K126" s="4">
        <f>SUM(K7:K125)</f>
        <v>205</v>
      </c>
      <c r="L126" s="4"/>
      <c r="M126" s="4">
        <f t="shared" si="12"/>
        <v>29808</v>
      </c>
      <c r="N126" s="4">
        <f t="shared" si="12"/>
        <v>420</v>
      </c>
      <c r="O126" s="4"/>
      <c r="P126" s="4">
        <f t="shared" si="12"/>
        <v>9912.00000000002</v>
      </c>
      <c r="Q126" s="4">
        <f t="shared" si="12"/>
        <v>84</v>
      </c>
      <c r="R126" s="4"/>
      <c r="S126" s="4">
        <f t="shared" ref="S126:V126" si="13">SUM(S6:S125)</f>
        <v>96600</v>
      </c>
      <c r="T126" s="4">
        <f t="shared" si="13"/>
        <v>670</v>
      </c>
      <c r="U126" s="7">
        <v>29.11</v>
      </c>
      <c r="V126" s="4">
        <f t="shared" si="11"/>
        <v>19503.7</v>
      </c>
      <c r="W126" s="4">
        <f t="shared" si="10"/>
        <v>257663.7</v>
      </c>
      <c r="X126" s="4">
        <f>SUM(X7:X125)</f>
        <v>110000</v>
      </c>
      <c r="Y126" s="4">
        <f>SUM(Y6:Y125)</f>
        <v>50000</v>
      </c>
      <c r="Z126" s="4">
        <f t="shared" si="9"/>
        <v>97663.7</v>
      </c>
    </row>
  </sheetData>
  <autoFilter ref="A5:Z126">
    <extLst/>
  </autoFilter>
  <mergeCells count="16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B3:B5"/>
    <mergeCell ref="W3:W5"/>
    <mergeCell ref="X4:X5"/>
    <mergeCell ref="Y4:Y5"/>
    <mergeCell ref="Z4:Z5"/>
  </mergeCells>
  <pageMargins left="0.432638888888889" right="0.196527777777778" top="0.629861111111111" bottom="0.590277777777778" header="0.5" footer="0.5"/>
  <pageSetup paperSize="9" scale="6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五香庙村</vt:lpstr>
      <vt:lpstr>夏家坝村</vt:lpstr>
      <vt:lpstr>水竹林村</vt:lpstr>
      <vt:lpstr>皂角桥村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叶智强</cp:lastModifiedBy>
  <dcterms:created xsi:type="dcterms:W3CDTF">2019-08-15T03:11:00Z</dcterms:created>
  <cp:lastPrinted>2019-08-27T01:19:00Z</cp:lastPrinted>
  <dcterms:modified xsi:type="dcterms:W3CDTF">2019-11-06T01:33:08Z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