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/>
  </bookViews>
  <sheets>
    <sheet name="大垭村" sheetId="4" r:id="rId1"/>
    <sheet name="天槐村" sheetId="5" r:id="rId2"/>
  </sheets>
  <calcPr calcId="144525"/>
</workbook>
</file>

<file path=xl/sharedStrings.xml><?xml version="1.0" encoding="utf-8"?>
<sst xmlns="http://schemas.openxmlformats.org/spreadsheetml/2006/main" count="202" uniqueCount="84">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</sst>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5" fillId="26" borderId="15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24" fillId="30" borderId="1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7" workbookViewId="0">
      <selection activeCell="E40" sqref="E40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19</v>
      </c>
      <c r="L2" s="14">
        <v>1414.71</v>
      </c>
      <c r="M2" s="14">
        <f t="shared" ref="M2:M12" si="0">L2*K2</f>
        <v>26879.49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23</v>
      </c>
      <c r="L3" s="14">
        <v>2510.79</v>
      </c>
      <c r="M3" s="14">
        <f t="shared" si="0"/>
        <v>57748.17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6</v>
      </c>
      <c r="L4" s="14">
        <v>5489.3</v>
      </c>
      <c r="M4" s="14">
        <f t="shared" si="0"/>
        <v>32935.8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375</v>
      </c>
      <c r="L5" s="14">
        <v>286</v>
      </c>
      <c r="M5" s="14">
        <f t="shared" si="0"/>
        <v>107250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1875</v>
      </c>
      <c r="L6" s="14">
        <v>36</v>
      </c>
      <c r="M6" s="14">
        <f t="shared" si="0"/>
        <v>67500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800</v>
      </c>
      <c r="L7" s="14">
        <v>58</v>
      </c>
      <c r="M7" s="14">
        <f t="shared" si="0"/>
        <v>46400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245</v>
      </c>
      <c r="L8" s="14">
        <v>1383.8</v>
      </c>
      <c r="M8" s="14">
        <f t="shared" si="0"/>
        <v>339031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29</v>
      </c>
      <c r="L9" s="14">
        <v>1887.6</v>
      </c>
      <c r="M9" s="14">
        <f t="shared" si="0"/>
        <v>54740.4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12</v>
      </c>
      <c r="L10" s="14">
        <v>2413.4</v>
      </c>
      <c r="M10" s="14">
        <f t="shared" si="0"/>
        <v>28960.8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9</v>
      </c>
      <c r="L11" s="14">
        <v>2901.8</v>
      </c>
      <c r="M11" s="14">
        <f t="shared" si="0"/>
        <v>26116.2</v>
      </c>
      <c r="N11" s="14" t="s">
        <v>14</v>
      </c>
      <c r="P11" s="1">
        <f>K11*4+K10*3+K9*2+K8</f>
        <v>375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138</v>
      </c>
      <c r="L12" s="14">
        <v>160</v>
      </c>
      <c r="M12" s="14">
        <f t="shared" si="0"/>
        <v>22080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809641.86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>
        <f>$M$13-D40</f>
        <v>59641.86</v>
      </c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opLeftCell="A13" workbookViewId="0">
      <selection activeCell="E41" sqref="E41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51</v>
      </c>
      <c r="L2" s="14">
        <v>1414.71</v>
      </c>
      <c r="M2" s="14">
        <f t="shared" ref="M2:M12" si="0">L2*K2</f>
        <v>72150.21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36</v>
      </c>
      <c r="L3" s="14">
        <v>2510.79</v>
      </c>
      <c r="M3" s="14">
        <f t="shared" si="0"/>
        <v>90388.44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9</v>
      </c>
      <c r="L4" s="14">
        <v>5489.3</v>
      </c>
      <c r="M4" s="14">
        <f t="shared" si="0"/>
        <v>49403.7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497</v>
      </c>
      <c r="L5" s="14">
        <v>286</v>
      </c>
      <c r="M5" s="14">
        <f t="shared" si="0"/>
        <v>142142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2485</v>
      </c>
      <c r="L6" s="14">
        <v>36</v>
      </c>
      <c r="M6" s="14">
        <f t="shared" si="0"/>
        <v>89460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1180</v>
      </c>
      <c r="L7" s="14">
        <v>58</v>
      </c>
      <c r="M7" s="14">
        <f t="shared" si="0"/>
        <v>68440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304</v>
      </c>
      <c r="L8" s="14">
        <v>1383.8</v>
      </c>
      <c r="M8" s="14">
        <f t="shared" si="0"/>
        <v>420675.2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45</v>
      </c>
      <c r="L9" s="14">
        <v>1887.6</v>
      </c>
      <c r="M9" s="14">
        <f t="shared" si="0"/>
        <v>84942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17</v>
      </c>
      <c r="L10" s="14">
        <v>2413.4</v>
      </c>
      <c r="M10" s="14">
        <f t="shared" si="0"/>
        <v>41027.8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13</v>
      </c>
      <c r="L11" s="14">
        <v>2901.8</v>
      </c>
      <c r="M11" s="14">
        <f t="shared" si="0"/>
        <v>37723.4</v>
      </c>
      <c r="N11" s="14" t="s">
        <v>14</v>
      </c>
      <c r="P11" s="1">
        <f>K11*4+K10*3+K9*2+K8</f>
        <v>497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199</v>
      </c>
      <c r="L12" s="14">
        <v>160</v>
      </c>
      <c r="M12" s="14">
        <f t="shared" si="0"/>
        <v>31840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1128192.75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>
        <f>$M$13-D41</f>
        <v>134192.75</v>
      </c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大垭村</vt:lpstr>
      <vt:lpstr>天槐村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2019-09-30T04:54:13Z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